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" yWindow="0" windowWidth="23100" windowHeight="12300" tabRatio="823" activeTab="0"/>
  </bookViews>
  <sheets>
    <sheet name="Notes" sheetId="1" r:id="rId1"/>
    <sheet name="Feuil3" sheetId="2" r:id="rId2"/>
    <sheet name="Feuil2" sheetId="3" r:id="rId3"/>
    <sheet name="Feuil6" sheetId="4" r:id="rId4"/>
    <sheet name="Feuil4" sheetId="5" r:id="rId5"/>
    <sheet name="Feuil1" sheetId="6" r:id="rId6"/>
    <sheet name="Feuil5" sheetId="7" r:id="rId7"/>
    <sheet name="Barèmes" sheetId="8" r:id="rId8"/>
    <sheet name="dégaines" sheetId="9" r:id="rId9"/>
    <sheet name="voies notes" sheetId="10" r:id="rId10"/>
  </sheets>
  <definedNames>
    <definedName name="col">'dégaines'!#REF!</definedName>
    <definedName name="coldeg">'Barèmes'!$I$16:$J$20</definedName>
    <definedName name="deg">'dégaines'!$C$2:$D$26</definedName>
    <definedName name="diff">'Barèmes'!$B$7:$C$12</definedName>
    <definedName name="eff">'Barèmes'!$E$18:$F$23</definedName>
    <definedName name="nbprises">'Barèmes'!$S$6:$X$55</definedName>
    <definedName name="Projet">#REF!</definedName>
    <definedName name="voiesnote">'voies notes'!$B$3:$I$40</definedName>
    <definedName name="_xlnm.Print_Area" localSheetId="0">'Notes'!#REF!</definedName>
  </definedNames>
  <calcPr fullCalcOnLoad="1"/>
</workbook>
</file>

<file path=xl/sharedStrings.xml><?xml version="1.0" encoding="utf-8"?>
<sst xmlns="http://schemas.openxmlformats.org/spreadsheetml/2006/main" count="60" uniqueCount="56">
  <si>
    <t>n° corde</t>
  </si>
  <si>
    <t>Cotation</t>
  </si>
  <si>
    <t>initiation</t>
  </si>
  <si>
    <t>K 2000</t>
  </si>
  <si>
    <t>3 D</t>
  </si>
  <si>
    <t>Nombre de prises de mains saisies</t>
  </si>
  <si>
    <t>5b</t>
  </si>
  <si>
    <t>4a</t>
  </si>
  <si>
    <t>4b</t>
  </si>
  <si>
    <t>Nb d'essais supplémentaires</t>
  </si>
  <si>
    <t>corde</t>
  </si>
  <si>
    <t xml:space="preserve">Diamant </t>
  </si>
  <si>
    <t>NOTES</t>
  </si>
  <si>
    <t>Nombre de prises saisies</t>
  </si>
  <si>
    <t>Nombre de dégaines dans la voie</t>
  </si>
  <si>
    <t>3 dég.</t>
  </si>
  <si>
    <t>15 et +</t>
  </si>
  <si>
    <t>Relais non atteint ou temps dépassé</t>
  </si>
  <si>
    <t xml:space="preserve">4 dég. </t>
  </si>
  <si>
    <t>16 et +</t>
  </si>
  <si>
    <t>5 dég.</t>
  </si>
  <si>
    <t>17 et +</t>
  </si>
  <si>
    <t>6 dég.</t>
  </si>
  <si>
    <t>18 et +</t>
  </si>
  <si>
    <t>7 dég.</t>
  </si>
  <si>
    <t>19 et +</t>
  </si>
  <si>
    <t>Note</t>
  </si>
  <si>
    <t>Nombre d'essais supplémentaires</t>
  </si>
  <si>
    <t>Pertinence et efficacité du projet de la voie couleur</t>
  </si>
  <si>
    <t>difficulté</t>
  </si>
  <si>
    <t>note</t>
  </si>
  <si>
    <t>3c</t>
  </si>
  <si>
    <t>4c</t>
  </si>
  <si>
    <t>nb de prise  de mains</t>
  </si>
  <si>
    <t>dégaines</t>
  </si>
  <si>
    <t>3 deg</t>
  </si>
  <si>
    <t>4 deg</t>
  </si>
  <si>
    <t>5 deg</t>
  </si>
  <si>
    <t>6 deg</t>
  </si>
  <si>
    <t>7 deg</t>
  </si>
  <si>
    <t xml:space="preserve"> nb deg</t>
  </si>
  <si>
    <t>col</t>
  </si>
  <si>
    <t>échec</t>
  </si>
  <si>
    <t>Note finale</t>
  </si>
  <si>
    <t>Dalle</t>
  </si>
  <si>
    <t xml:space="preserve">Grotte </t>
  </si>
  <si>
    <t>Nb dégaines</t>
  </si>
  <si>
    <t>echec</t>
  </si>
  <si>
    <t>Voie 1</t>
  </si>
  <si>
    <t>Voie n°2</t>
  </si>
  <si>
    <t>5a</t>
  </si>
  <si>
    <t>efficacité du grimpeur / 8</t>
  </si>
  <si>
    <t>Difficulté de la voie / 3</t>
  </si>
  <si>
    <t>Compétence d'assurage /4</t>
  </si>
  <si>
    <t>efficacité du projet / 5</t>
  </si>
  <si>
    <t>Nombre de dégaines avant relais</t>
  </si>
</sst>
</file>

<file path=xl/styles.xml><?xml version="1.0" encoding="utf-8"?>
<styleSheet xmlns="http://schemas.openxmlformats.org/spreadsheetml/2006/main">
  <numFmts count="1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10"/>
      <name val="Calibri"/>
      <family val="2"/>
    </font>
    <font>
      <b/>
      <sz val="12"/>
      <color indexed="10"/>
      <name val="Calibri"/>
      <family val="2"/>
    </font>
    <font>
      <b/>
      <sz val="48"/>
      <color indexed="10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2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FF0000"/>
      <name val="Calibri"/>
      <family val="2"/>
    </font>
    <font>
      <b/>
      <sz val="12"/>
      <color rgb="FFFF0000"/>
      <name val="Calibri"/>
      <family val="2"/>
    </font>
    <font>
      <b/>
      <sz val="48"/>
      <color rgb="FFFF000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24"/>
      <color rgb="FFFF0000"/>
      <name val="Calibri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0" fillId="28" borderId="3" applyNumberFormat="0" applyFont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51" fillId="1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9" fillId="13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9" borderId="10" xfId="0" applyFont="1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0" xfId="0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 quotePrefix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0" fillId="39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4" fillId="40" borderId="10" xfId="0" applyFont="1" applyFill="1" applyBorder="1" applyAlignment="1" applyProtection="1">
      <alignment horizontal="center" vertical="center"/>
      <protection locked="0"/>
    </xf>
    <xf numFmtId="0" fontId="54" fillId="40" borderId="12" xfId="0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 horizontal="center"/>
    </xf>
    <xf numFmtId="0" fontId="0" fillId="41" borderId="0" xfId="0" applyFill="1" applyAlignment="1">
      <alignment/>
    </xf>
    <xf numFmtId="0" fontId="54" fillId="40" borderId="12" xfId="0" applyFont="1" applyFill="1" applyBorder="1" applyAlignment="1" applyProtection="1">
      <alignment horizontal="center" vertical="center" wrapText="1"/>
      <protection locked="0"/>
    </xf>
    <xf numFmtId="0" fontId="51" fillId="16" borderId="10" xfId="0" applyFont="1" applyFill="1" applyBorder="1" applyAlignment="1" applyProtection="1">
      <alignment horizontal="center" vertical="center" wrapText="1"/>
      <protection/>
    </xf>
    <xf numFmtId="0" fontId="51" fillId="15" borderId="10" xfId="0" applyFont="1" applyFill="1" applyBorder="1" applyAlignment="1" applyProtection="1">
      <alignment horizontal="center" vertical="center"/>
      <protection/>
    </xf>
    <xf numFmtId="0" fontId="51" fillId="15" borderId="10" xfId="0" applyFont="1" applyFill="1" applyBorder="1" applyAlignment="1" applyProtection="1">
      <alignment horizontal="center" vertical="center" wrapText="1"/>
      <protection/>
    </xf>
    <xf numFmtId="0" fontId="51" fillId="5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6" fillId="5" borderId="10" xfId="0" applyFont="1" applyFill="1" applyBorder="1" applyAlignment="1" applyProtection="1">
      <alignment horizontal="center" vertical="center"/>
      <protection/>
    </xf>
    <xf numFmtId="0" fontId="57" fillId="2" borderId="13" xfId="0" applyFont="1" applyFill="1" applyBorder="1" applyAlignment="1" applyProtection="1">
      <alignment horizontal="center" vertical="center" wrapText="1"/>
      <protection/>
    </xf>
    <xf numFmtId="0" fontId="0" fillId="41" borderId="0" xfId="0" applyFill="1" applyAlignment="1" applyProtection="1">
      <alignment horizontal="center"/>
      <protection locked="0"/>
    </xf>
    <xf numFmtId="0" fontId="0" fillId="41" borderId="0" xfId="0" applyFill="1" applyAlignment="1" applyProtection="1">
      <alignment/>
      <protection locked="0"/>
    </xf>
    <xf numFmtId="0" fontId="58" fillId="15" borderId="10" xfId="0" applyFont="1" applyFill="1" applyBorder="1" applyAlignment="1" applyProtection="1">
      <alignment horizontal="center" vertical="center"/>
      <protection/>
    </xf>
    <xf numFmtId="0" fontId="59" fillId="16" borderId="14" xfId="0" applyFont="1" applyFill="1" applyBorder="1" applyAlignment="1" applyProtection="1">
      <alignment horizontal="center" vertical="center"/>
      <protection/>
    </xf>
    <xf numFmtId="0" fontId="54" fillId="6" borderId="15" xfId="0" applyFont="1" applyFill="1" applyBorder="1" applyAlignment="1" applyProtection="1">
      <alignment horizontal="center" vertical="center" wrapText="1"/>
      <protection locked="0"/>
    </xf>
    <xf numFmtId="0" fontId="54" fillId="6" borderId="16" xfId="0" applyFont="1" applyFill="1" applyBorder="1" applyAlignment="1" applyProtection="1">
      <alignment horizontal="center" vertical="center" wrapText="1"/>
      <protection locked="0"/>
    </xf>
    <xf numFmtId="0" fontId="59" fillId="6" borderId="17" xfId="0" applyFont="1" applyFill="1" applyBorder="1" applyAlignment="1" applyProtection="1">
      <alignment horizontal="center" vertical="center" wrapText="1"/>
      <protection/>
    </xf>
    <xf numFmtId="0" fontId="59" fillId="6" borderId="15" xfId="0" applyFont="1" applyFill="1" applyBorder="1" applyAlignment="1" applyProtection="1">
      <alignment horizontal="center" vertical="center" wrapText="1"/>
      <protection/>
    </xf>
    <xf numFmtId="0" fontId="60" fillId="0" borderId="18" xfId="0" applyFont="1" applyBorder="1" applyAlignment="1" applyProtection="1">
      <alignment horizontal="center" vertical="center" wrapText="1"/>
      <protection/>
    </xf>
    <xf numFmtId="0" fontId="60" fillId="0" borderId="19" xfId="0" applyFont="1" applyBorder="1" applyAlignment="1" applyProtection="1">
      <alignment horizontal="center" vertical="center" wrapText="1"/>
      <protection/>
    </xf>
    <xf numFmtId="0" fontId="61" fillId="39" borderId="19" xfId="0" applyFont="1" applyFill="1" applyBorder="1" applyAlignment="1" applyProtection="1">
      <alignment horizontal="center" vertical="center"/>
      <protection locked="0"/>
    </xf>
    <xf numFmtId="0" fontId="61" fillId="39" borderId="2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62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textRotation="90" wrapText="1"/>
    </xf>
    <xf numFmtId="0" fontId="0" fillId="1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entaire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Percent" xfId="54"/>
    <cellStyle name="Remarque" xfId="55"/>
    <cellStyle name="Sortie" xfId="56"/>
    <cellStyle name="Texte explicatif" xfId="57"/>
    <cellStyle name="Titre " xfId="58"/>
    <cellStyle name="Titre 1" xfId="59"/>
    <cellStyle name="Titre 2" xfId="60"/>
    <cellStyle name="Titre 3" xfId="61"/>
    <cellStyle name="Titre 4" xfId="62"/>
    <cellStyle name="Total" xfId="63"/>
    <cellStyle name="Vérification de cellul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67"/>
  <sheetViews>
    <sheetView showGridLines="0" tabSelected="1" zoomScale="80" zoomScaleNormal="80" workbookViewId="0" topLeftCell="M1">
      <selection activeCell="Y8" sqref="Y8"/>
    </sheetView>
  </sheetViews>
  <sheetFormatPr defaultColWidth="23.57421875" defaultRowHeight="15"/>
  <cols>
    <col min="1" max="1" width="23.00390625" style="5" customWidth="1"/>
    <col min="2" max="2" width="27.28125" style="4" customWidth="1"/>
    <col min="3" max="3" width="27.00390625" style="4" customWidth="1"/>
    <col min="4" max="4" width="26.28125" style="4" customWidth="1"/>
    <col min="5" max="5" width="24.00390625" style="4" customWidth="1"/>
    <col min="6" max="6" width="18.421875" style="0" customWidth="1"/>
    <col min="7" max="7" width="11.140625" style="0" bestFit="1" customWidth="1"/>
    <col min="8" max="8" width="9.140625" style="0" bestFit="1" customWidth="1"/>
    <col min="9" max="9" width="19.140625" style="0" bestFit="1" customWidth="1"/>
    <col min="10" max="10" width="17.28125" style="0" customWidth="1"/>
    <col min="11" max="11" width="15.421875" style="0" customWidth="1"/>
    <col min="12" max="12" width="17.421875" style="0" customWidth="1"/>
    <col min="13" max="13" width="12.28125" style="0" bestFit="1" customWidth="1"/>
    <col min="14" max="14" width="7.8515625" style="0" customWidth="1"/>
    <col min="15" max="15" width="11.140625" style="0" bestFit="1" customWidth="1"/>
    <col min="16" max="16" width="9.140625" style="0" bestFit="1" customWidth="1"/>
    <col min="17" max="17" width="24.00390625" style="0" bestFit="1" customWidth="1"/>
    <col min="18" max="18" width="13.28125" style="0" bestFit="1" customWidth="1"/>
    <col min="19" max="19" width="17.421875" style="0" customWidth="1"/>
    <col min="20" max="20" width="13.7109375" style="0" bestFit="1" customWidth="1"/>
    <col min="21" max="21" width="14.421875" style="0" bestFit="1" customWidth="1"/>
    <col min="22" max="16384" width="23.421875" style="0" customWidth="1"/>
  </cols>
  <sheetData>
    <row r="1" spans="1:25" ht="76.5" customHeight="1" thickBot="1">
      <c r="A1" s="62"/>
      <c r="B1" s="63"/>
      <c r="C1" s="63"/>
      <c r="D1" s="63"/>
      <c r="E1" s="63"/>
      <c r="F1" s="63"/>
      <c r="G1" s="63"/>
      <c r="H1" s="63"/>
      <c r="I1" s="63"/>
      <c r="J1" s="6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Y1" s="1" t="s">
        <v>55</v>
      </c>
    </row>
    <row r="2" spans="1:25" ht="22.5">
      <c r="A2" s="62"/>
      <c r="B2" s="68" t="s">
        <v>0</v>
      </c>
      <c r="C2" s="65" t="s">
        <v>48</v>
      </c>
      <c r="D2" s="65"/>
      <c r="E2" s="70" t="s">
        <v>53</v>
      </c>
      <c r="F2" s="63"/>
      <c r="G2" s="63"/>
      <c r="H2" s="63"/>
      <c r="I2" s="63"/>
      <c r="J2" s="6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Y2" s="7">
        <f>IF(ISERROR(VLOOKUP(B4,deg,2)),"",(VLOOKUP(B4,deg,2)))</f>
        <v>7</v>
      </c>
    </row>
    <row r="3" spans="1:23" ht="30">
      <c r="A3" s="62"/>
      <c r="B3" s="69"/>
      <c r="C3" s="55" t="s">
        <v>5</v>
      </c>
      <c r="D3" s="55" t="s">
        <v>9</v>
      </c>
      <c r="E3" s="71"/>
      <c r="F3" s="63"/>
      <c r="G3" s="63"/>
      <c r="H3" s="63"/>
      <c r="I3" s="63"/>
      <c r="J3" s="6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53.25" customHeight="1">
      <c r="A4" s="62"/>
      <c r="B4" s="66">
        <v>10</v>
      </c>
      <c r="C4" s="50">
        <v>9</v>
      </c>
      <c r="D4" s="50">
        <v>0</v>
      </c>
      <c r="E4" s="72">
        <v>2</v>
      </c>
      <c r="F4" s="63"/>
      <c r="G4" s="63"/>
      <c r="H4" s="63"/>
      <c r="I4" s="63"/>
      <c r="J4" s="6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24.75">
      <c r="A5" s="62"/>
      <c r="B5" s="66"/>
      <c r="C5" s="64" t="s">
        <v>49</v>
      </c>
      <c r="D5" s="64"/>
      <c r="E5" s="72"/>
      <c r="F5" s="63"/>
      <c r="G5" s="63"/>
      <c r="H5" s="63"/>
      <c r="I5" s="63"/>
      <c r="J5" s="6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5">
      <c r="A6" s="62"/>
      <c r="B6" s="66"/>
      <c r="C6" s="56" t="s">
        <v>1</v>
      </c>
      <c r="D6" s="57" t="s">
        <v>9</v>
      </c>
      <c r="E6" s="72"/>
      <c r="F6" s="63"/>
      <c r="G6" s="63"/>
      <c r="H6" s="63"/>
      <c r="I6" s="63"/>
      <c r="J6" s="6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60.75" customHeight="1" thickBot="1">
      <c r="A7" s="62"/>
      <c r="B7" s="67"/>
      <c r="C7" s="54" t="s">
        <v>8</v>
      </c>
      <c r="D7" s="51">
        <v>2</v>
      </c>
      <c r="E7" s="73"/>
      <c r="F7" s="63"/>
      <c r="G7" s="63"/>
      <c r="H7" s="63"/>
      <c r="I7" s="63"/>
      <c r="J7" s="6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3.5">
      <c r="A8" s="62"/>
      <c r="B8" s="29"/>
      <c r="C8" s="29"/>
      <c r="D8" s="29"/>
      <c r="E8" s="29"/>
      <c r="F8" s="63"/>
      <c r="G8" s="63"/>
      <c r="H8" s="63"/>
      <c r="I8" s="63"/>
      <c r="J8" s="6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ht="24.75">
      <c r="A9" s="62"/>
      <c r="B9" s="58" t="s">
        <v>51</v>
      </c>
      <c r="C9" s="58" t="s">
        <v>52</v>
      </c>
      <c r="D9" s="58" t="s">
        <v>54</v>
      </c>
      <c r="E9" s="59" t="s">
        <v>43</v>
      </c>
      <c r="F9" s="63"/>
      <c r="G9" s="63"/>
      <c r="H9" s="63"/>
      <c r="I9" s="63"/>
      <c r="J9" s="6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ht="60" customHeight="1">
      <c r="A10" s="62"/>
      <c r="B10" s="60">
        <f>IF(ISERROR(IF(C4="échec",1,VLOOKUP((C4+(D4*2)),nbprises,VLOOKUP(Y2,coldeg,2),FALSE))),"",(IF(C4="échec",1,VLOOKUP((C4+(D4*2)),nbprises,VLOOKUP(Y2,coldeg,2),FALSE))))</f>
        <v>8</v>
      </c>
      <c r="C10" s="60">
        <f>IF(ISERROR(IF(D7="échec",1,VLOOKUP(C7,diff,2))),"",(IF(D7="échec",1,VLOOKUP(C7,diff,2))))</f>
        <v>1.5</v>
      </c>
      <c r="D10" s="60">
        <f>IF(D7="","",(VLOOKUP(D7,eff,2,FALSE)))</f>
        <v>1</v>
      </c>
      <c r="E10" s="61">
        <f>IF(ISERROR(SUM(E4+B10+C10+D10)),"",IF(Y2&gt;4,(SUM(E4+B10+C10+D10)),(SUM(E4+((B10+C10+D10)/5*Y2)))))</f>
        <v>12.5</v>
      </c>
      <c r="F10" s="63"/>
      <c r="G10" s="63"/>
      <c r="H10" s="63"/>
      <c r="I10" s="63"/>
      <c r="J10" s="6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1:25" ht="13.5">
      <c r="A11" s="62"/>
      <c r="B11" s="62"/>
      <c r="C11" s="62"/>
      <c r="D11" s="62"/>
      <c r="E11" s="62"/>
      <c r="F11" s="63"/>
      <c r="G11" s="63"/>
      <c r="H11" s="63"/>
      <c r="I11" s="63"/>
      <c r="J11" s="6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2"/>
      <c r="Y11" s="52"/>
    </row>
    <row r="12" spans="1:25" ht="13.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ht="13.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13.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ht="13.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ht="13.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ht="13.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ht="13.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ht="13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13.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ht="13.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ht="13.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ht="13.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13.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ht="13.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13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ht="13.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ht="13.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ht="13.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5" ht="13.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ht="13.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ht="13.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ht="13.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ht="13.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ht="13.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ht="13.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ht="13.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3.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ht="13.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5" ht="13.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ht="13.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3.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ht="13.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5" ht="13.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5" ht="13.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5" ht="13.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5" ht="13.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ht="13.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 ht="13.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:25" ht="13.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ht="13.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ht="13.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:25" ht="13.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ht="13.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5" ht="13.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ht="13.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 ht="13.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ht="13.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:25" ht="13.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5" ht="13.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:25" ht="13.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5" ht="13.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:25" ht="13.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:25" ht="13.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:25" ht="13.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2:25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</sheetData>
  <sheetProtection selectLockedCells="1"/>
  <mergeCells count="6">
    <mergeCell ref="C5:D5"/>
    <mergeCell ref="C2:D2"/>
    <mergeCell ref="B4:B7"/>
    <mergeCell ref="B2:B3"/>
    <mergeCell ref="E2:E3"/>
    <mergeCell ref="E4:E7"/>
  </mergeCells>
  <dataValidations count="6">
    <dataValidation type="list" allowBlank="1" showInputMessage="1" showErrorMessage="1" prompt="Indiquer le nombre d'éssai suppléméntaire de la voie 2" sqref="D7">
      <formula1>"0,1,2,3"</formula1>
    </dataValidation>
    <dataValidation type="list" allowBlank="1" showInputMessage="1" showErrorMessage="1" prompt="Indiquer le nombre d'éssai suppléméntaire de la voie 1" sqref="D4">
      <formula1>"0,1"</formula1>
    </dataValidation>
    <dataValidation type="list" allowBlank="1" showInputMessage="1" showErrorMessage="1" prompt="Indiquer le nombre de prises de mains utilisées en toute couleures" sqref="C4">
      <formula1>"5,6,7,8,9,10,11,12,13,14,15,16,17,18,19,20,21,22,23,24,25,26,27,30,33,36,39,42"</formula1>
    </dataValidation>
    <dataValidation type="list" allowBlank="1" showInputMessage="1" showErrorMessage="1" prompt="Indiquer le N° de la corde" sqref="B4:B7">
      <formula1>"3,4,5,6,7,8,9,10,11,12,13,14,15,16,17,18,19,20,21,22,23,24,25"</formula1>
    </dataValidation>
    <dataValidation type="list" allowBlank="1" showInputMessage="1" showErrorMessage="1" prompt="Estimer sa note d'assuarge de 0 à 4 points" sqref="E4:E7">
      <formula1>"0,1,2,3,4"</formula1>
    </dataValidation>
    <dataValidation type="list" allowBlank="1" showInputMessage="1" showErrorMessage="1" sqref="C7">
      <formula1>"3c,4a,4b,4c,5a,5b"</formula1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3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3:I41"/>
  <sheetViews>
    <sheetView workbookViewId="0" topLeftCell="A1">
      <selection activeCell="B3" sqref="B3:I41"/>
    </sheetView>
  </sheetViews>
  <sheetFormatPr defaultColWidth="11.421875" defaultRowHeight="15"/>
  <cols>
    <col min="3" max="3" width="20.421875" style="0" bestFit="1" customWidth="1"/>
    <col min="4" max="4" width="10.7109375" style="0" bestFit="1" customWidth="1"/>
    <col min="5" max="5" width="11.8515625" style="0" bestFit="1" customWidth="1"/>
    <col min="6" max="6" width="2.421875" style="0" bestFit="1" customWidth="1"/>
    <col min="7" max="7" width="14.28125" style="0" bestFit="1" customWidth="1"/>
    <col min="8" max="8" width="34.7109375" style="0" bestFit="1" customWidth="1"/>
    <col min="9" max="9" width="3.8515625" style="0" bestFit="1" customWidth="1"/>
  </cols>
  <sheetData>
    <row r="3" spans="2:9" ht="15">
      <c r="B3" s="85"/>
      <c r="C3" s="86"/>
      <c r="D3" s="87"/>
      <c r="E3" s="88"/>
      <c r="F3" s="89"/>
      <c r="G3" s="89"/>
      <c r="H3" s="89"/>
      <c r="I3" s="90"/>
    </row>
    <row r="4" spans="2:9" ht="15">
      <c r="B4" s="25"/>
      <c r="C4" s="32"/>
      <c r="D4" s="32"/>
      <c r="E4" s="33"/>
      <c r="F4" s="33"/>
      <c r="G4" s="33"/>
      <c r="H4" s="33"/>
      <c r="I4" s="33"/>
    </row>
    <row r="5" spans="2:9" ht="15">
      <c r="B5" s="25"/>
      <c r="C5" s="32"/>
      <c r="D5" s="32"/>
      <c r="E5" s="33"/>
      <c r="F5" s="33"/>
      <c r="G5" s="33"/>
      <c r="H5" s="33"/>
      <c r="I5" s="33"/>
    </row>
    <row r="6" spans="2:9" ht="15">
      <c r="B6" s="25"/>
      <c r="C6" s="32"/>
      <c r="D6" s="32"/>
      <c r="E6" s="33"/>
      <c r="F6" s="33"/>
      <c r="G6" s="33"/>
      <c r="H6" s="35"/>
      <c r="I6" s="33"/>
    </row>
    <row r="7" spans="2:9" ht="16.5">
      <c r="B7" s="43"/>
      <c r="C7" s="43"/>
      <c r="D7" s="43"/>
      <c r="E7" s="44"/>
      <c r="F7" s="44"/>
      <c r="G7" s="44"/>
      <c r="H7" s="44"/>
      <c r="I7" s="44"/>
    </row>
    <row r="8" spans="2:9" ht="15">
      <c r="B8" s="45"/>
      <c r="C8" s="46"/>
      <c r="D8" s="46"/>
      <c r="E8" s="47"/>
      <c r="F8" s="47"/>
      <c r="G8" s="47"/>
      <c r="H8" s="47"/>
      <c r="I8" s="49"/>
    </row>
    <row r="9" spans="2:9" ht="13.5">
      <c r="B9" s="27"/>
      <c r="C9" s="39"/>
      <c r="D9" s="39"/>
      <c r="E9" s="39"/>
      <c r="F9" s="39"/>
      <c r="G9" s="39"/>
      <c r="H9" s="39"/>
      <c r="I9" s="39"/>
    </row>
    <row r="10" spans="2:9" ht="13.5">
      <c r="B10" s="24"/>
      <c r="C10" s="39"/>
      <c r="D10" s="39"/>
      <c r="E10" s="39"/>
      <c r="F10" s="39"/>
      <c r="G10" s="39"/>
      <c r="H10" s="48"/>
      <c r="I10" s="39"/>
    </row>
    <row r="11" spans="2:9" ht="15">
      <c r="B11" s="28"/>
      <c r="C11" s="32"/>
      <c r="D11" s="32"/>
      <c r="E11" s="33"/>
      <c r="F11" s="33"/>
      <c r="G11" s="33"/>
      <c r="H11" s="35"/>
      <c r="I11" s="36"/>
    </row>
    <row r="12" spans="2:9" ht="13.5">
      <c r="B12" s="27"/>
      <c r="C12" s="39"/>
      <c r="D12" s="39"/>
      <c r="E12" s="39"/>
      <c r="F12" s="39"/>
      <c r="G12" s="39"/>
      <c r="H12" s="39"/>
      <c r="I12" s="39"/>
    </row>
    <row r="13" spans="2:9" ht="13.5">
      <c r="B13" s="30"/>
      <c r="C13" s="40"/>
      <c r="D13" s="40"/>
      <c r="E13" s="40"/>
      <c r="F13" s="40"/>
      <c r="G13" s="40"/>
      <c r="H13" s="40"/>
      <c r="I13" s="40"/>
    </row>
    <row r="14" spans="2:9" ht="15">
      <c r="B14" s="28"/>
      <c r="C14" s="32"/>
      <c r="D14" s="32"/>
      <c r="E14" s="33"/>
      <c r="F14" s="33"/>
      <c r="G14" s="33"/>
      <c r="H14" s="35"/>
      <c r="I14" s="33"/>
    </row>
    <row r="15" spans="2:9" ht="15">
      <c r="B15" s="28"/>
      <c r="C15" s="32"/>
      <c r="D15" s="32"/>
      <c r="E15" s="34"/>
      <c r="F15" s="33"/>
      <c r="G15" s="33"/>
      <c r="H15" s="33"/>
      <c r="I15" s="33"/>
    </row>
    <row r="16" spans="2:9" ht="15">
      <c r="B16" s="28"/>
      <c r="C16" s="32"/>
      <c r="D16" s="32"/>
      <c r="E16" s="33"/>
      <c r="F16" s="33"/>
      <c r="G16" s="33"/>
      <c r="H16" s="33"/>
      <c r="I16" s="33"/>
    </row>
    <row r="17" spans="2:9" ht="13.5">
      <c r="B17" s="27"/>
      <c r="C17" s="39"/>
      <c r="D17" s="39"/>
      <c r="E17" s="39"/>
      <c r="F17" s="39"/>
      <c r="G17" s="39"/>
      <c r="H17" s="39"/>
      <c r="I17" s="39"/>
    </row>
    <row r="18" spans="2:9" ht="13.5">
      <c r="B18" s="30"/>
      <c r="C18" s="40"/>
      <c r="D18" s="40"/>
      <c r="E18" s="40"/>
      <c r="F18" s="40"/>
      <c r="G18" s="40"/>
      <c r="H18" s="40"/>
      <c r="I18" s="40"/>
    </row>
    <row r="19" spans="2:9" ht="15">
      <c r="B19" s="28"/>
      <c r="C19" s="32"/>
      <c r="D19" s="32"/>
      <c r="E19" s="33"/>
      <c r="F19" s="33"/>
      <c r="G19" s="33"/>
      <c r="H19" s="33"/>
      <c r="I19" s="33"/>
    </row>
    <row r="20" spans="2:9" ht="15">
      <c r="B20" s="28"/>
      <c r="C20" s="32"/>
      <c r="D20" s="32"/>
      <c r="E20" s="33"/>
      <c r="F20" s="33"/>
      <c r="G20" s="33"/>
      <c r="H20" s="35"/>
      <c r="I20" s="33"/>
    </row>
    <row r="21" spans="2:9" ht="15">
      <c r="B21" s="28"/>
      <c r="C21" s="32"/>
      <c r="D21" s="32"/>
      <c r="E21" s="33"/>
      <c r="F21" s="33"/>
      <c r="G21" s="33"/>
      <c r="H21" s="33"/>
      <c r="I21" s="33"/>
    </row>
    <row r="22" spans="2:9" ht="13.5">
      <c r="B22" s="27"/>
      <c r="C22" s="39"/>
      <c r="D22" s="39"/>
      <c r="E22" s="39"/>
      <c r="F22" s="39"/>
      <c r="G22" s="39"/>
      <c r="H22" s="39"/>
      <c r="I22" s="39"/>
    </row>
    <row r="23" spans="2:9" ht="13.5">
      <c r="B23" s="30"/>
      <c r="C23" s="40"/>
      <c r="D23" s="40"/>
      <c r="E23" s="40"/>
      <c r="F23" s="40"/>
      <c r="G23" s="40"/>
      <c r="H23" s="40"/>
      <c r="I23" s="40"/>
    </row>
    <row r="24" spans="2:9" ht="15">
      <c r="B24" s="28"/>
      <c r="C24" s="32"/>
      <c r="D24" s="32"/>
      <c r="E24" s="33"/>
      <c r="F24" s="33"/>
      <c r="G24" s="33"/>
      <c r="H24" s="33"/>
      <c r="I24" s="33"/>
    </row>
    <row r="25" spans="2:9" ht="15">
      <c r="B25" s="28"/>
      <c r="C25" s="32"/>
      <c r="D25" s="32"/>
      <c r="E25" s="33"/>
      <c r="F25" s="33"/>
      <c r="G25" s="33"/>
      <c r="H25" s="33"/>
      <c r="I25" s="33"/>
    </row>
    <row r="26" spans="2:9" ht="15">
      <c r="B26" s="28"/>
      <c r="C26" s="32"/>
      <c r="D26" s="32"/>
      <c r="E26" s="33"/>
      <c r="F26" s="33"/>
      <c r="G26" s="33"/>
      <c r="H26" s="35"/>
      <c r="I26" s="33"/>
    </row>
    <row r="27" spans="2:9" ht="13.5">
      <c r="B27" s="27"/>
      <c r="C27" s="39"/>
      <c r="D27" s="39"/>
      <c r="E27" s="39"/>
      <c r="F27" s="39"/>
      <c r="G27" s="39"/>
      <c r="H27" s="39"/>
      <c r="I27" s="39"/>
    </row>
    <row r="28" spans="2:9" ht="13.5">
      <c r="B28" s="30"/>
      <c r="C28" s="40"/>
      <c r="D28" s="40"/>
      <c r="E28" s="40"/>
      <c r="F28" s="40"/>
      <c r="G28" s="40"/>
      <c r="H28" s="40"/>
      <c r="I28" s="40"/>
    </row>
    <row r="29" spans="2:9" ht="15">
      <c r="B29" s="28"/>
      <c r="C29" s="32"/>
      <c r="D29" s="32"/>
      <c r="E29" s="33"/>
      <c r="F29" s="33"/>
      <c r="G29" s="33"/>
      <c r="H29" s="35"/>
      <c r="I29" s="33"/>
    </row>
    <row r="30" spans="2:9" ht="15">
      <c r="B30" s="28"/>
      <c r="C30" s="32"/>
      <c r="D30" s="32"/>
      <c r="E30" s="33"/>
      <c r="F30" s="33"/>
      <c r="G30" s="33"/>
      <c r="H30" s="35"/>
      <c r="I30" s="37"/>
    </row>
    <row r="31" spans="2:9" ht="15">
      <c r="B31" s="28"/>
      <c r="C31" s="32"/>
      <c r="D31" s="32"/>
      <c r="E31" s="33"/>
      <c r="F31" s="33"/>
      <c r="G31" s="33"/>
      <c r="H31" s="33"/>
      <c r="I31" s="33"/>
    </row>
    <row r="32" spans="2:9" ht="13.5">
      <c r="B32" s="27"/>
      <c r="C32" s="39"/>
      <c r="D32" s="39"/>
      <c r="E32" s="39"/>
      <c r="F32" s="39"/>
      <c r="G32" s="39"/>
      <c r="H32" s="39"/>
      <c r="I32" s="39"/>
    </row>
    <row r="33" spans="2:9" ht="13.5">
      <c r="B33" s="30"/>
      <c r="C33" s="40"/>
      <c r="D33" s="40"/>
      <c r="E33" s="40"/>
      <c r="F33" s="40"/>
      <c r="G33" s="40"/>
      <c r="H33" s="40"/>
      <c r="I33" s="40"/>
    </row>
    <row r="34" spans="2:9" ht="15">
      <c r="B34" s="28"/>
      <c r="C34" s="32"/>
      <c r="D34" s="32"/>
      <c r="E34" s="33"/>
      <c r="F34" s="33"/>
      <c r="G34" s="38"/>
      <c r="H34" s="35"/>
      <c r="I34" s="33"/>
    </row>
    <row r="35" spans="2:9" ht="15">
      <c r="B35" s="28"/>
      <c r="C35" s="32"/>
      <c r="D35" s="32"/>
      <c r="E35" s="34"/>
      <c r="F35" s="33"/>
      <c r="G35" s="33"/>
      <c r="H35" s="33"/>
      <c r="I35" s="33"/>
    </row>
    <row r="36" spans="2:9" ht="15">
      <c r="B36" s="28"/>
      <c r="C36" s="32"/>
      <c r="D36" s="32"/>
      <c r="E36" s="33"/>
      <c r="F36" s="33"/>
      <c r="G36" s="33"/>
      <c r="H36" s="35"/>
      <c r="I36" s="36"/>
    </row>
    <row r="37" spans="2:9" ht="13.5">
      <c r="B37" s="27"/>
      <c r="C37" s="39"/>
      <c r="D37" s="39"/>
      <c r="E37" s="39"/>
      <c r="F37" s="39"/>
      <c r="G37" s="39"/>
      <c r="H37" s="39"/>
      <c r="I37" s="39"/>
    </row>
    <row r="38" spans="2:9" ht="13.5">
      <c r="B38" s="30"/>
      <c r="C38" s="40"/>
      <c r="D38" s="40"/>
      <c r="E38" s="40"/>
      <c r="F38" s="40"/>
      <c r="G38" s="40"/>
      <c r="H38" s="40"/>
      <c r="I38" s="40"/>
    </row>
    <row r="39" spans="2:9" ht="15">
      <c r="B39" s="28"/>
      <c r="C39" s="32"/>
      <c r="D39" s="32"/>
      <c r="E39" s="34"/>
      <c r="F39" s="33"/>
      <c r="G39" s="33"/>
      <c r="H39" s="33"/>
      <c r="I39" s="33"/>
    </row>
    <row r="40" spans="2:9" ht="15">
      <c r="B40" s="28"/>
      <c r="C40" s="32"/>
      <c r="D40" s="32"/>
      <c r="E40" s="33"/>
      <c r="F40" s="33"/>
      <c r="G40" s="33"/>
      <c r="H40" s="35"/>
      <c r="I40" s="33"/>
    </row>
    <row r="41" spans="2:9" ht="15">
      <c r="B41" s="26"/>
      <c r="C41" s="36"/>
      <c r="D41" s="42"/>
      <c r="E41" s="41"/>
      <c r="F41" s="34"/>
      <c r="G41" s="33"/>
      <c r="H41" s="35"/>
      <c r="I41" s="33"/>
    </row>
  </sheetData>
  <sheetProtection/>
  <mergeCells count="2">
    <mergeCell ref="B3:D3"/>
    <mergeCell ref="E3:I3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4:X55"/>
  <sheetViews>
    <sheetView zoomScale="80" zoomScaleNormal="80" workbookViewId="0" topLeftCell="A4">
      <selection activeCell="O17" sqref="O17"/>
    </sheetView>
  </sheetViews>
  <sheetFormatPr defaultColWidth="11.421875" defaultRowHeight="15"/>
  <cols>
    <col min="5" max="5" width="19.00390625" style="0" customWidth="1"/>
    <col min="19" max="19" width="22.7109375" style="3" bestFit="1" customWidth="1"/>
  </cols>
  <sheetData>
    <row r="4" spans="20:24" ht="13.5">
      <c r="T4" s="75" t="s">
        <v>34</v>
      </c>
      <c r="U4" s="75"/>
      <c r="V4" s="75"/>
      <c r="W4" s="75"/>
      <c r="X4" s="75"/>
    </row>
    <row r="5" spans="19:24" ht="13.5">
      <c r="S5" s="3" t="s">
        <v>33</v>
      </c>
      <c r="T5" s="15" t="s">
        <v>35</v>
      </c>
      <c r="U5" s="15" t="s">
        <v>36</v>
      </c>
      <c r="V5" s="15" t="s">
        <v>37</v>
      </c>
      <c r="W5" s="15" t="s">
        <v>38</v>
      </c>
      <c r="X5" s="15" t="s">
        <v>39</v>
      </c>
    </row>
    <row r="6" spans="2:24" ht="19.5">
      <c r="B6" s="13" t="s">
        <v>29</v>
      </c>
      <c r="C6" s="13" t="s">
        <v>30</v>
      </c>
      <c r="E6" s="76" t="s">
        <v>12</v>
      </c>
      <c r="F6" s="76"/>
      <c r="G6" s="10">
        <v>8</v>
      </c>
      <c r="H6" s="10">
        <v>7</v>
      </c>
      <c r="I6" s="10">
        <v>6</v>
      </c>
      <c r="J6" s="10">
        <v>5</v>
      </c>
      <c r="K6" s="10">
        <v>4</v>
      </c>
      <c r="L6" s="10">
        <v>3</v>
      </c>
      <c r="M6" s="10">
        <v>2</v>
      </c>
      <c r="N6" s="10">
        <v>1</v>
      </c>
      <c r="O6" s="77">
        <v>0</v>
      </c>
      <c r="P6" s="77"/>
      <c r="S6" s="14">
        <v>1</v>
      </c>
      <c r="T6" s="7">
        <v>8</v>
      </c>
      <c r="U6" s="7">
        <v>8</v>
      </c>
      <c r="V6" s="7">
        <v>8</v>
      </c>
      <c r="W6" s="7">
        <v>8</v>
      </c>
      <c r="X6" s="7">
        <v>8</v>
      </c>
    </row>
    <row r="7" spans="2:24" ht="18">
      <c r="B7" s="12" t="s">
        <v>31</v>
      </c>
      <c r="C7" s="7">
        <v>0.5</v>
      </c>
      <c r="E7" s="74"/>
      <c r="F7" s="74"/>
      <c r="G7" s="74" t="s">
        <v>13</v>
      </c>
      <c r="H7" s="74"/>
      <c r="I7" s="74"/>
      <c r="J7" s="74"/>
      <c r="K7" s="74"/>
      <c r="L7" s="74"/>
      <c r="M7" s="74"/>
      <c r="N7" s="74"/>
      <c r="O7" s="74"/>
      <c r="P7" s="74"/>
      <c r="S7" s="14">
        <v>2</v>
      </c>
      <c r="T7" s="7">
        <v>8</v>
      </c>
      <c r="U7" s="7">
        <v>8</v>
      </c>
      <c r="V7" s="7">
        <v>8</v>
      </c>
      <c r="W7" s="7">
        <v>8</v>
      </c>
      <c r="X7" s="7">
        <v>8</v>
      </c>
    </row>
    <row r="8" spans="2:24" ht="18.75" customHeight="1">
      <c r="B8" s="12" t="s">
        <v>7</v>
      </c>
      <c r="C8" s="7">
        <v>1</v>
      </c>
      <c r="E8" s="78" t="s">
        <v>14</v>
      </c>
      <c r="F8" s="11" t="s">
        <v>15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 t="s">
        <v>16</v>
      </c>
      <c r="P8" s="79" t="s">
        <v>17</v>
      </c>
      <c r="S8" s="14">
        <v>3</v>
      </c>
      <c r="T8" s="7">
        <v>8</v>
      </c>
      <c r="U8" s="7">
        <v>8</v>
      </c>
      <c r="V8" s="7">
        <v>8</v>
      </c>
      <c r="W8" s="7">
        <v>8</v>
      </c>
      <c r="X8" s="7">
        <v>8</v>
      </c>
    </row>
    <row r="9" spans="2:24" ht="18">
      <c r="B9" s="12" t="s">
        <v>8</v>
      </c>
      <c r="C9" s="7">
        <v>1.5</v>
      </c>
      <c r="E9" s="78"/>
      <c r="F9" s="11" t="s">
        <v>18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 t="s">
        <v>19</v>
      </c>
      <c r="P9" s="79"/>
      <c r="S9" s="14">
        <v>4</v>
      </c>
      <c r="T9" s="7">
        <v>8</v>
      </c>
      <c r="U9" s="7">
        <v>8</v>
      </c>
      <c r="V9" s="7">
        <v>8</v>
      </c>
      <c r="W9" s="7">
        <v>8</v>
      </c>
      <c r="X9" s="7">
        <v>8</v>
      </c>
    </row>
    <row r="10" spans="2:24" ht="18">
      <c r="B10" s="12" t="s">
        <v>32</v>
      </c>
      <c r="C10" s="7">
        <v>2</v>
      </c>
      <c r="E10" s="78"/>
      <c r="F10" s="11" t="s">
        <v>20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 t="s">
        <v>21</v>
      </c>
      <c r="P10" s="79"/>
      <c r="S10" s="14">
        <v>5</v>
      </c>
      <c r="T10" s="7">
        <v>8</v>
      </c>
      <c r="U10" s="7">
        <v>8</v>
      </c>
      <c r="V10" s="7">
        <v>8</v>
      </c>
      <c r="W10" s="7">
        <v>8</v>
      </c>
      <c r="X10" s="7">
        <v>8</v>
      </c>
    </row>
    <row r="11" spans="2:24" ht="18">
      <c r="B11" s="12" t="s">
        <v>50</v>
      </c>
      <c r="C11" s="7">
        <v>2.5</v>
      </c>
      <c r="E11" s="78"/>
      <c r="F11" s="11" t="s">
        <v>22</v>
      </c>
      <c r="G11" s="2">
        <v>8</v>
      </c>
      <c r="H11" s="2">
        <v>9</v>
      </c>
      <c r="I11" s="2">
        <v>10</v>
      </c>
      <c r="J11" s="2">
        <v>11</v>
      </c>
      <c r="K11" s="2">
        <v>12</v>
      </c>
      <c r="L11" s="2">
        <v>13</v>
      </c>
      <c r="M11" s="2">
        <v>14</v>
      </c>
      <c r="N11" s="2">
        <v>15</v>
      </c>
      <c r="O11" s="2" t="s">
        <v>23</v>
      </c>
      <c r="P11" s="79"/>
      <c r="S11" s="14">
        <v>6</v>
      </c>
      <c r="T11" s="7">
        <v>7</v>
      </c>
      <c r="U11" s="7">
        <v>8</v>
      </c>
      <c r="V11" s="7">
        <v>8</v>
      </c>
      <c r="W11" s="7">
        <v>8</v>
      </c>
      <c r="X11" s="7">
        <v>8</v>
      </c>
    </row>
    <row r="12" spans="2:24" ht="18">
      <c r="B12" s="12" t="s">
        <v>6</v>
      </c>
      <c r="C12" s="7">
        <v>3</v>
      </c>
      <c r="E12" s="78"/>
      <c r="F12" s="11" t="s">
        <v>24</v>
      </c>
      <c r="G12" s="2">
        <v>9</v>
      </c>
      <c r="H12" s="2">
        <v>10</v>
      </c>
      <c r="I12" s="2">
        <v>11</v>
      </c>
      <c r="J12" s="2">
        <v>12</v>
      </c>
      <c r="K12" s="2">
        <v>13</v>
      </c>
      <c r="L12" s="2">
        <v>14</v>
      </c>
      <c r="M12" s="2">
        <v>15</v>
      </c>
      <c r="N12" s="2">
        <v>16</v>
      </c>
      <c r="O12" s="2" t="s">
        <v>25</v>
      </c>
      <c r="P12" s="79"/>
      <c r="S12" s="14">
        <v>7</v>
      </c>
      <c r="T12" s="7">
        <v>6</v>
      </c>
      <c r="U12" s="7">
        <v>7</v>
      </c>
      <c r="V12" s="7">
        <v>8</v>
      </c>
      <c r="W12" s="7">
        <v>8</v>
      </c>
      <c r="X12" s="7">
        <v>8</v>
      </c>
    </row>
    <row r="13" spans="3:24" ht="13.5">
      <c r="C13" s="4"/>
      <c r="S13" s="14">
        <v>8</v>
      </c>
      <c r="T13" s="7">
        <v>5</v>
      </c>
      <c r="U13" s="7">
        <v>6</v>
      </c>
      <c r="V13" s="7">
        <v>7</v>
      </c>
      <c r="W13" s="7">
        <v>8</v>
      </c>
      <c r="X13" s="7">
        <v>8</v>
      </c>
    </row>
    <row r="14" spans="19:24" ht="13.5">
      <c r="S14" s="14">
        <v>9</v>
      </c>
      <c r="T14" s="7">
        <v>4</v>
      </c>
      <c r="U14" s="7">
        <v>5</v>
      </c>
      <c r="V14" s="7">
        <v>6</v>
      </c>
      <c r="W14" s="7">
        <v>7</v>
      </c>
      <c r="X14" s="7">
        <v>8</v>
      </c>
    </row>
    <row r="15" spans="9:24" ht="13.5">
      <c r="I15" s="16" t="s">
        <v>40</v>
      </c>
      <c r="J15" s="16" t="s">
        <v>41</v>
      </c>
      <c r="S15" s="14">
        <v>10</v>
      </c>
      <c r="T15" s="7">
        <v>3</v>
      </c>
      <c r="U15" s="7">
        <v>4</v>
      </c>
      <c r="V15" s="7">
        <v>5</v>
      </c>
      <c r="W15" s="7">
        <v>6</v>
      </c>
      <c r="X15" s="7">
        <v>7</v>
      </c>
    </row>
    <row r="16" spans="5:24" ht="41.25" customHeight="1">
      <c r="E16" s="74" t="s">
        <v>28</v>
      </c>
      <c r="F16" s="74"/>
      <c r="I16" s="11">
        <v>3</v>
      </c>
      <c r="J16" s="7">
        <v>2</v>
      </c>
      <c r="S16" s="14">
        <v>11</v>
      </c>
      <c r="T16" s="7">
        <v>2</v>
      </c>
      <c r="U16" s="7">
        <v>3</v>
      </c>
      <c r="V16" s="7">
        <v>4</v>
      </c>
      <c r="W16" s="7">
        <v>5</v>
      </c>
      <c r="X16" s="7">
        <v>6</v>
      </c>
    </row>
    <row r="17" spans="5:24" ht="30">
      <c r="E17" s="9" t="s">
        <v>27</v>
      </c>
      <c r="F17" s="9" t="s">
        <v>26</v>
      </c>
      <c r="I17" s="11">
        <v>4</v>
      </c>
      <c r="J17" s="7">
        <v>3</v>
      </c>
      <c r="S17" s="14">
        <v>12</v>
      </c>
      <c r="T17" s="7">
        <v>1</v>
      </c>
      <c r="U17" s="7">
        <v>2</v>
      </c>
      <c r="V17" s="7">
        <v>3</v>
      </c>
      <c r="W17" s="7">
        <v>4</v>
      </c>
      <c r="X17" s="7">
        <v>5</v>
      </c>
    </row>
    <row r="18" spans="5:24" ht="15">
      <c r="E18" s="2">
        <v>0</v>
      </c>
      <c r="F18" s="2">
        <v>5</v>
      </c>
      <c r="I18" s="11">
        <v>5</v>
      </c>
      <c r="J18" s="7">
        <v>4</v>
      </c>
      <c r="S18" s="14">
        <v>13</v>
      </c>
      <c r="T18" s="7">
        <v>1</v>
      </c>
      <c r="U18" s="7">
        <v>1</v>
      </c>
      <c r="V18" s="7">
        <v>2</v>
      </c>
      <c r="W18" s="7">
        <v>3</v>
      </c>
      <c r="X18" s="7">
        <v>4</v>
      </c>
    </row>
    <row r="19" spans="5:24" ht="15">
      <c r="E19" s="2">
        <v>1</v>
      </c>
      <c r="F19" s="2">
        <v>3</v>
      </c>
      <c r="I19" s="11">
        <v>6</v>
      </c>
      <c r="J19" s="7">
        <v>5</v>
      </c>
      <c r="S19" s="14">
        <v>14</v>
      </c>
      <c r="T19" s="7">
        <v>1</v>
      </c>
      <c r="U19" s="7">
        <v>1</v>
      </c>
      <c r="V19" s="7">
        <v>1</v>
      </c>
      <c r="W19" s="7">
        <v>2</v>
      </c>
      <c r="X19" s="7">
        <v>3</v>
      </c>
    </row>
    <row r="20" spans="5:24" ht="15">
      <c r="E20" s="2">
        <v>2</v>
      </c>
      <c r="F20" s="2">
        <v>1</v>
      </c>
      <c r="I20" s="11">
        <v>7</v>
      </c>
      <c r="J20" s="7">
        <v>6</v>
      </c>
      <c r="S20" s="14">
        <v>15</v>
      </c>
      <c r="T20" s="7">
        <v>0</v>
      </c>
      <c r="U20" s="7">
        <v>1</v>
      </c>
      <c r="V20" s="7">
        <v>1</v>
      </c>
      <c r="W20" s="7">
        <v>1</v>
      </c>
      <c r="X20" s="7">
        <v>2</v>
      </c>
    </row>
    <row r="21" spans="5:24" ht="15">
      <c r="E21" s="2">
        <v>3</v>
      </c>
      <c r="F21" s="2">
        <v>0</v>
      </c>
      <c r="S21" s="14">
        <v>16</v>
      </c>
      <c r="T21" s="7">
        <v>0</v>
      </c>
      <c r="U21" s="7">
        <v>0</v>
      </c>
      <c r="V21" s="7">
        <v>1</v>
      </c>
      <c r="W21" s="7">
        <v>1</v>
      </c>
      <c r="X21" s="7">
        <v>1</v>
      </c>
    </row>
    <row r="22" spans="5:24" ht="15">
      <c r="E22" s="2" t="s">
        <v>47</v>
      </c>
      <c r="F22" s="2">
        <v>0</v>
      </c>
      <c r="S22" s="14">
        <v>17</v>
      </c>
      <c r="T22" s="7">
        <v>0</v>
      </c>
      <c r="U22" s="7">
        <v>0</v>
      </c>
      <c r="V22" s="7">
        <v>0</v>
      </c>
      <c r="W22" s="7">
        <v>1</v>
      </c>
      <c r="X22" s="7">
        <v>1</v>
      </c>
    </row>
    <row r="23" spans="5:24" ht="15">
      <c r="E23" s="2" t="s">
        <v>42</v>
      </c>
      <c r="F23" s="2">
        <v>0</v>
      </c>
      <c r="S23" s="14">
        <v>18</v>
      </c>
      <c r="T23" s="7">
        <v>0</v>
      </c>
      <c r="U23" s="7">
        <v>0</v>
      </c>
      <c r="V23" s="7">
        <v>0</v>
      </c>
      <c r="W23" s="7">
        <v>0</v>
      </c>
      <c r="X23" s="7">
        <v>1</v>
      </c>
    </row>
    <row r="24" spans="19:24" ht="13.5">
      <c r="S24" s="14">
        <v>19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</row>
    <row r="25" spans="19:24" ht="13.5">
      <c r="S25" s="14">
        <v>20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</row>
    <row r="26" spans="19:24" ht="13.5">
      <c r="S26" s="14">
        <v>21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</row>
    <row r="27" spans="19:24" ht="13.5">
      <c r="S27" s="14">
        <v>22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</row>
    <row r="28" spans="19:24" ht="13.5">
      <c r="S28" s="14">
        <v>23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</row>
    <row r="29" spans="19:24" ht="13.5">
      <c r="S29" s="14">
        <v>24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</row>
    <row r="30" spans="19:24" ht="13.5">
      <c r="S30" s="14">
        <v>25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</row>
    <row r="31" spans="19:24" ht="13.5">
      <c r="S31" s="14">
        <v>26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</row>
    <row r="32" spans="19:24" ht="13.5">
      <c r="S32" s="14">
        <v>27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</row>
    <row r="33" spans="19:24" ht="13.5">
      <c r="S33" s="14">
        <v>28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</row>
    <row r="34" spans="19:24" ht="13.5">
      <c r="S34" s="14">
        <v>29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</row>
    <row r="35" spans="19:24" ht="13.5">
      <c r="S35" s="14">
        <v>30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</row>
    <row r="36" spans="19:24" ht="13.5">
      <c r="S36" s="14">
        <v>31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</row>
    <row r="37" spans="19:24" ht="13.5">
      <c r="S37" s="14">
        <v>32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</row>
    <row r="38" spans="19:24" ht="13.5">
      <c r="S38" s="14">
        <v>33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</row>
    <row r="39" spans="19:24" ht="13.5">
      <c r="S39" s="14">
        <v>34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</row>
    <row r="40" spans="19:24" ht="13.5">
      <c r="S40" s="14">
        <v>35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</row>
    <row r="41" spans="19:24" ht="13.5">
      <c r="S41" s="14">
        <v>36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</row>
    <row r="42" spans="19:24" ht="13.5">
      <c r="S42" s="14">
        <v>37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</row>
    <row r="43" spans="19:24" ht="13.5">
      <c r="S43" s="14">
        <v>38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</row>
    <row r="44" spans="19:24" ht="13.5">
      <c r="S44" s="14">
        <v>39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</row>
    <row r="45" spans="19:24" ht="13.5">
      <c r="S45" s="14">
        <v>40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</row>
    <row r="46" spans="19:24" ht="13.5">
      <c r="S46" s="14">
        <v>41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</row>
    <row r="47" spans="19:24" ht="13.5">
      <c r="S47" s="14">
        <v>42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</row>
    <row r="48" spans="19:24" ht="13.5">
      <c r="S48" s="14">
        <v>43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</row>
    <row r="49" spans="19:24" ht="13.5">
      <c r="S49" s="14">
        <v>44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</row>
    <row r="50" spans="19:24" ht="13.5">
      <c r="S50" s="14">
        <v>45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</row>
    <row r="51" spans="19:24" ht="13.5">
      <c r="S51" s="14">
        <v>46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</row>
    <row r="52" spans="19:24" ht="13.5">
      <c r="S52" s="14">
        <v>47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</row>
    <row r="53" spans="19:24" ht="13.5">
      <c r="S53" s="14">
        <v>48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</row>
    <row r="54" spans="19:24" ht="13.5">
      <c r="S54" s="14" t="s">
        <v>47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</row>
    <row r="55" spans="19:24" ht="13.5">
      <c r="S55" s="14" t="s">
        <v>42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</row>
  </sheetData>
  <sheetProtection/>
  <mergeCells count="8">
    <mergeCell ref="E16:F16"/>
    <mergeCell ref="T4:X4"/>
    <mergeCell ref="E6:F6"/>
    <mergeCell ref="O6:P6"/>
    <mergeCell ref="E7:F7"/>
    <mergeCell ref="G7:P7"/>
    <mergeCell ref="E8:E12"/>
    <mergeCell ref="P8:P12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:E26"/>
  <sheetViews>
    <sheetView workbookViewId="0" topLeftCell="A1">
      <selection activeCell="D11" sqref="D11"/>
    </sheetView>
  </sheetViews>
  <sheetFormatPr defaultColWidth="11.421875" defaultRowHeight="15"/>
  <cols>
    <col min="3" max="3" width="11.421875" style="6" customWidth="1"/>
    <col min="4" max="4" width="14.421875" style="6" customWidth="1"/>
    <col min="5" max="5" width="25.421875" style="0" bestFit="1" customWidth="1"/>
    <col min="7" max="7" width="9.140625" style="0" bestFit="1" customWidth="1"/>
    <col min="8" max="8" width="25.421875" style="0" bestFit="1" customWidth="1"/>
  </cols>
  <sheetData>
    <row r="1" spans="3:4" ht="13.5">
      <c r="C1" s="8" t="s">
        <v>10</v>
      </c>
      <c r="D1" s="6" t="s">
        <v>46</v>
      </c>
    </row>
    <row r="2" spans="2:5" ht="13.5">
      <c r="B2" s="31"/>
      <c r="C2" s="21">
        <v>1</v>
      </c>
      <c r="D2" s="21">
        <v>2</v>
      </c>
      <c r="E2" s="81" t="s">
        <v>2</v>
      </c>
    </row>
    <row r="3" spans="2:5" ht="13.5">
      <c r="B3" s="31"/>
      <c r="C3" s="21">
        <v>2</v>
      </c>
      <c r="D3" s="21">
        <v>3</v>
      </c>
      <c r="E3" s="81"/>
    </row>
    <row r="4" spans="2:5" ht="13.5">
      <c r="B4" s="31"/>
      <c r="C4" s="21">
        <v>3</v>
      </c>
      <c r="D4" s="21">
        <v>3</v>
      </c>
      <c r="E4" s="81"/>
    </row>
    <row r="5" spans="2:5" ht="13.5">
      <c r="B5" s="31"/>
      <c r="C5" s="21">
        <v>4</v>
      </c>
      <c r="D5" s="21">
        <v>4</v>
      </c>
      <c r="E5" s="81"/>
    </row>
    <row r="6" spans="2:5" ht="13.5">
      <c r="B6" s="31"/>
      <c r="C6" s="21">
        <v>5</v>
      </c>
      <c r="D6" s="21">
        <v>5</v>
      </c>
      <c r="E6" s="81"/>
    </row>
    <row r="7" spans="2:5" ht="13.5">
      <c r="B7" s="31"/>
      <c r="C7" s="20">
        <v>6</v>
      </c>
      <c r="D7" s="20">
        <v>5</v>
      </c>
      <c r="E7" s="80" t="s">
        <v>3</v>
      </c>
    </row>
    <row r="8" spans="2:5" ht="13.5">
      <c r="B8" s="31"/>
      <c r="C8" s="20">
        <v>7</v>
      </c>
      <c r="D8" s="20">
        <v>5</v>
      </c>
      <c r="E8" s="80"/>
    </row>
    <row r="9" spans="2:5" ht="13.5">
      <c r="B9" s="31"/>
      <c r="C9" s="22">
        <v>8</v>
      </c>
      <c r="D9" s="22">
        <v>7</v>
      </c>
      <c r="E9" s="82" t="s">
        <v>44</v>
      </c>
    </row>
    <row r="10" spans="2:5" ht="13.5">
      <c r="B10" s="31"/>
      <c r="C10" s="22">
        <v>9</v>
      </c>
      <c r="D10" s="22">
        <v>7</v>
      </c>
      <c r="E10" s="82"/>
    </row>
    <row r="11" spans="2:5" ht="13.5">
      <c r="B11" s="31"/>
      <c r="C11" s="22">
        <v>10</v>
      </c>
      <c r="D11" s="22">
        <v>7</v>
      </c>
      <c r="E11" s="82"/>
    </row>
    <row r="12" spans="2:5" ht="13.5">
      <c r="B12" s="31"/>
      <c r="C12" s="22">
        <v>11</v>
      </c>
      <c r="D12" s="22">
        <v>7</v>
      </c>
      <c r="E12" s="82"/>
    </row>
    <row r="13" spans="2:5" ht="13.5">
      <c r="B13" s="31"/>
      <c r="C13" s="17">
        <v>12</v>
      </c>
      <c r="D13" s="17">
        <v>7</v>
      </c>
      <c r="E13" s="83" t="s">
        <v>11</v>
      </c>
    </row>
    <row r="14" spans="2:5" ht="13.5">
      <c r="B14" s="31"/>
      <c r="C14" s="17">
        <v>13</v>
      </c>
      <c r="D14" s="17">
        <v>7</v>
      </c>
      <c r="E14" s="83"/>
    </row>
    <row r="15" spans="2:5" ht="13.5">
      <c r="B15" s="31"/>
      <c r="C15" s="17">
        <v>14</v>
      </c>
      <c r="D15" s="17">
        <v>7</v>
      </c>
      <c r="E15" s="83"/>
    </row>
    <row r="16" spans="2:5" ht="13.5">
      <c r="B16" s="31"/>
      <c r="C16" s="17">
        <v>15</v>
      </c>
      <c r="D16" s="17">
        <v>7</v>
      </c>
      <c r="E16" s="83"/>
    </row>
    <row r="17" spans="2:5" ht="13.5">
      <c r="B17" s="31"/>
      <c r="C17" s="17">
        <v>16</v>
      </c>
      <c r="D17" s="17">
        <v>7</v>
      </c>
      <c r="E17" s="83"/>
    </row>
    <row r="18" spans="2:5" ht="13.5">
      <c r="B18" s="31"/>
      <c r="C18" s="17">
        <v>17</v>
      </c>
      <c r="D18" s="17">
        <v>7</v>
      </c>
      <c r="E18" s="83"/>
    </row>
    <row r="19" spans="2:5" ht="13.5">
      <c r="B19" s="31"/>
      <c r="C19" s="17">
        <v>18</v>
      </c>
      <c r="D19" s="17">
        <v>7</v>
      </c>
      <c r="E19" s="83"/>
    </row>
    <row r="20" spans="2:5" ht="13.5">
      <c r="B20" s="31"/>
      <c r="C20" s="17">
        <v>19</v>
      </c>
      <c r="D20" s="17">
        <v>7</v>
      </c>
      <c r="E20" s="83"/>
    </row>
    <row r="21" spans="2:5" ht="13.5">
      <c r="B21" s="31"/>
      <c r="C21" s="19">
        <v>20</v>
      </c>
      <c r="D21" s="19">
        <v>6</v>
      </c>
      <c r="E21" s="84" t="s">
        <v>4</v>
      </c>
    </row>
    <row r="22" spans="2:5" ht="13.5">
      <c r="B22" s="31"/>
      <c r="C22" s="19">
        <v>21</v>
      </c>
      <c r="D22" s="19">
        <v>4</v>
      </c>
      <c r="E22" s="84"/>
    </row>
    <row r="23" spans="2:5" ht="13.5">
      <c r="B23" s="31"/>
      <c r="C23" s="19">
        <v>22</v>
      </c>
      <c r="D23" s="19">
        <v>5</v>
      </c>
      <c r="E23" s="84"/>
    </row>
    <row r="24" spans="2:5" ht="13.5">
      <c r="B24" s="31"/>
      <c r="C24" s="19">
        <v>23</v>
      </c>
      <c r="D24" s="19">
        <v>5</v>
      </c>
      <c r="E24" s="84"/>
    </row>
    <row r="25" spans="3:5" ht="13.5">
      <c r="C25" s="19">
        <v>24</v>
      </c>
      <c r="D25" s="19">
        <v>4</v>
      </c>
      <c r="E25" s="84"/>
    </row>
    <row r="26" spans="3:5" ht="13.5">
      <c r="C26" s="18">
        <v>25</v>
      </c>
      <c r="D26" s="18">
        <v>4</v>
      </c>
      <c r="E26" s="18" t="s">
        <v>45</v>
      </c>
    </row>
  </sheetData>
  <sheetProtection/>
  <mergeCells count="5">
    <mergeCell ref="E7:E8"/>
    <mergeCell ref="E2:E6"/>
    <mergeCell ref="E9:E12"/>
    <mergeCell ref="E13:E20"/>
    <mergeCell ref="E21:E25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MARTIN</dc:creator>
  <cp:keywords/>
  <dc:description/>
  <cp:lastModifiedBy>Philippe Bouzonnet</cp:lastModifiedBy>
  <cp:lastPrinted>2014-01-04T17:41:49Z</cp:lastPrinted>
  <dcterms:created xsi:type="dcterms:W3CDTF">2010-01-25T09:49:31Z</dcterms:created>
  <dcterms:modified xsi:type="dcterms:W3CDTF">2014-02-21T11:59:18Z</dcterms:modified>
  <cp:category/>
  <cp:version/>
  <cp:contentType/>
  <cp:contentStatus/>
</cp:coreProperties>
</file>