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philippebouzonnet/Desktop/Enquête SN/Enquêtes Collèges/Résultats Résultats enquête Clg 23-24/Résultats 2024/"/>
    </mc:Choice>
  </mc:AlternateContent>
  <xr:revisionPtr revIDLastSave="0" documentId="13_ncr:1_{753920C5-7B9B-E142-894C-4CDABBA24B7F}" xr6:coauthVersionLast="47" xr6:coauthVersionMax="47" xr10:uidLastSave="{00000000-0000-0000-0000-000000000000}"/>
  <bookViews>
    <workbookView xWindow="28960" yWindow="-260" windowWidth="38080" windowHeight="20780" xr2:uid="{00000000-000D-0000-FFFF-FFFF00000000}"/>
  </bookViews>
  <sheets>
    <sheet name="Reponses_Enqu_Savoir nager_Clg_" sheetId="1" r:id="rId1"/>
  </sheets>
  <definedNames>
    <definedName name="_xlnm._FilterDatabase" localSheetId="0" hidden="1">'Reponses_Enqu_Savoir nager_Clg_'!$A$1:$BH$316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G32" i="1" l="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113" i="1"/>
  <c r="AG114" i="1"/>
  <c r="AG115" i="1"/>
  <c r="AG116" i="1"/>
  <c r="AG117" i="1"/>
  <c r="AG118" i="1"/>
  <c r="AG119" i="1"/>
  <c r="AG120" i="1"/>
  <c r="AG121" i="1"/>
  <c r="AG122" i="1"/>
  <c r="AG123" i="1"/>
  <c r="AG124" i="1"/>
  <c r="AG125" i="1"/>
  <c r="AG126" i="1"/>
  <c r="AG127" i="1"/>
  <c r="AG128" i="1"/>
  <c r="AG129" i="1"/>
  <c r="AG130" i="1"/>
  <c r="AG131" i="1"/>
  <c r="AG132" i="1"/>
  <c r="AG133" i="1"/>
  <c r="AG134" i="1"/>
  <c r="AG135" i="1"/>
  <c r="AG136" i="1"/>
  <c r="AG137" i="1"/>
  <c r="AG138" i="1"/>
  <c r="AG139" i="1"/>
  <c r="AG140" i="1"/>
  <c r="AG141" i="1"/>
  <c r="AG142" i="1"/>
  <c r="AG143" i="1"/>
  <c r="AG144" i="1"/>
  <c r="AG145" i="1"/>
  <c r="AG146" i="1"/>
  <c r="AG147" i="1"/>
  <c r="AG148" i="1"/>
  <c r="AG149" i="1"/>
  <c r="AG150" i="1"/>
  <c r="AG151" i="1"/>
  <c r="AG152" i="1"/>
  <c r="AG153" i="1"/>
  <c r="AG154" i="1"/>
  <c r="AG155" i="1"/>
  <c r="AG156" i="1"/>
  <c r="AG157" i="1"/>
  <c r="AG158" i="1"/>
  <c r="AG159" i="1"/>
  <c r="AG160" i="1"/>
  <c r="AG161" i="1"/>
  <c r="AG162" i="1"/>
  <c r="AG163" i="1"/>
  <c r="AG164" i="1"/>
  <c r="AG165" i="1"/>
  <c r="AG166" i="1"/>
  <c r="AG167" i="1"/>
  <c r="AG168" i="1"/>
  <c r="AG169" i="1"/>
  <c r="AG170" i="1"/>
  <c r="AG171" i="1"/>
  <c r="AG172" i="1"/>
  <c r="AG173" i="1"/>
  <c r="AG174" i="1"/>
  <c r="AG175" i="1"/>
  <c r="AG176" i="1"/>
  <c r="AG177" i="1"/>
  <c r="AG178" i="1"/>
  <c r="AG179" i="1"/>
  <c r="AG180" i="1"/>
  <c r="AG181" i="1"/>
  <c r="AG182" i="1"/>
  <c r="AG183" i="1"/>
  <c r="AG184" i="1"/>
  <c r="AG185" i="1"/>
  <c r="AG186" i="1"/>
  <c r="AG187" i="1"/>
  <c r="AG188" i="1"/>
  <c r="AG189" i="1"/>
  <c r="AG190" i="1"/>
  <c r="AG191" i="1"/>
  <c r="AG192" i="1"/>
  <c r="AG193" i="1"/>
  <c r="AG194" i="1"/>
  <c r="AG195" i="1"/>
  <c r="AG196" i="1"/>
  <c r="AG197" i="1"/>
  <c r="AG198" i="1"/>
  <c r="AG199" i="1"/>
  <c r="AG200" i="1"/>
  <c r="AG201" i="1"/>
  <c r="AG202" i="1"/>
  <c r="AG203" i="1"/>
  <c r="AG204" i="1"/>
  <c r="AG205" i="1"/>
  <c r="AG206" i="1"/>
  <c r="AG207" i="1"/>
  <c r="AG208" i="1"/>
  <c r="AG209" i="1"/>
  <c r="AG210" i="1"/>
  <c r="AG211" i="1"/>
  <c r="AG212" i="1"/>
  <c r="AG213" i="1"/>
  <c r="AG214" i="1"/>
  <c r="AG215" i="1"/>
  <c r="AG216" i="1"/>
  <c r="AG217" i="1"/>
  <c r="AG218" i="1"/>
  <c r="AG219" i="1"/>
  <c r="AG220" i="1"/>
  <c r="AG221" i="1"/>
  <c r="AG222" i="1"/>
  <c r="AG223" i="1"/>
  <c r="AG224" i="1"/>
  <c r="AG225" i="1"/>
  <c r="AG226" i="1"/>
  <c r="AG227" i="1"/>
  <c r="AG228" i="1"/>
  <c r="AG229" i="1"/>
  <c r="AG230" i="1"/>
  <c r="AG231" i="1"/>
  <c r="AG232" i="1"/>
  <c r="AG233" i="1"/>
  <c r="AG234" i="1"/>
  <c r="AG235" i="1"/>
  <c r="AG236" i="1"/>
  <c r="AG237" i="1"/>
  <c r="AG238" i="1"/>
  <c r="AG239" i="1"/>
  <c r="AG240" i="1"/>
  <c r="AG241" i="1"/>
  <c r="AG242" i="1"/>
  <c r="AG243" i="1"/>
  <c r="AG244" i="1"/>
  <c r="AG245" i="1"/>
  <c r="AG246" i="1"/>
  <c r="AG247" i="1"/>
  <c r="AG248" i="1"/>
  <c r="AG249" i="1"/>
  <c r="AG250" i="1"/>
  <c r="AG251" i="1"/>
  <c r="AG252" i="1"/>
  <c r="AG253" i="1"/>
  <c r="AG254" i="1"/>
  <c r="AG255" i="1"/>
  <c r="AG256" i="1"/>
  <c r="AG257" i="1"/>
  <c r="AG258" i="1"/>
  <c r="AG259" i="1"/>
  <c r="AG260" i="1"/>
  <c r="AG261" i="1"/>
  <c r="AG262" i="1"/>
  <c r="AG263" i="1"/>
  <c r="AG264" i="1"/>
  <c r="AG265" i="1"/>
  <c r="AG266" i="1"/>
  <c r="AG267" i="1"/>
  <c r="AG268" i="1"/>
  <c r="AG269" i="1"/>
  <c r="AG270" i="1"/>
  <c r="AG271" i="1"/>
  <c r="AG272" i="1"/>
  <c r="AG273" i="1"/>
  <c r="AG274" i="1"/>
  <c r="AG275" i="1"/>
  <c r="AG276" i="1"/>
  <c r="AG277" i="1"/>
  <c r="AG278" i="1"/>
  <c r="AG279" i="1"/>
  <c r="AG280" i="1"/>
  <c r="AG281" i="1"/>
  <c r="AG282" i="1"/>
  <c r="AG283" i="1"/>
  <c r="AG284" i="1"/>
  <c r="AG285" i="1"/>
  <c r="AG286" i="1"/>
  <c r="AG287" i="1"/>
  <c r="AG288" i="1"/>
  <c r="AG289" i="1"/>
  <c r="AG290" i="1"/>
  <c r="AG291" i="1"/>
  <c r="AG292" i="1"/>
  <c r="AG293" i="1"/>
  <c r="AG294" i="1"/>
  <c r="AG295" i="1"/>
  <c r="AG296" i="1"/>
  <c r="AG297" i="1"/>
  <c r="AG298" i="1"/>
  <c r="AG299" i="1"/>
  <c r="AG300" i="1"/>
  <c r="AG301" i="1"/>
  <c r="AG302" i="1"/>
  <c r="AG303" i="1"/>
  <c r="AG304" i="1"/>
  <c r="AG305" i="1"/>
  <c r="AG306" i="1"/>
  <c r="AG307" i="1"/>
  <c r="AG308" i="1"/>
  <c r="AG309" i="1"/>
  <c r="AG310" i="1"/>
  <c r="AG311" i="1"/>
  <c r="AG312" i="1"/>
  <c r="AG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226" i="1"/>
  <c r="W227" i="1"/>
  <c r="W228" i="1"/>
  <c r="W229" i="1"/>
  <c r="W230" i="1"/>
  <c r="W231" i="1"/>
  <c r="W232" i="1"/>
  <c r="W233" i="1"/>
  <c r="W234" i="1"/>
  <c r="W235" i="1"/>
  <c r="W236" i="1"/>
  <c r="W237" i="1"/>
  <c r="W238" i="1"/>
  <c r="W239" i="1"/>
  <c r="W240" i="1"/>
  <c r="W241" i="1"/>
  <c r="W242" i="1"/>
  <c r="W243" i="1"/>
  <c r="W244" i="1"/>
  <c r="W245" i="1"/>
  <c r="W246" i="1"/>
  <c r="W247" i="1"/>
  <c r="W248" i="1"/>
  <c r="W249" i="1"/>
  <c r="W250" i="1"/>
  <c r="W251" i="1"/>
  <c r="W252" i="1"/>
  <c r="W253" i="1"/>
  <c r="W254" i="1"/>
  <c r="W255" i="1"/>
  <c r="W256" i="1"/>
  <c r="W257" i="1"/>
  <c r="W258" i="1"/>
  <c r="W259" i="1"/>
  <c r="W260" i="1"/>
  <c r="W261" i="1"/>
  <c r="W262" i="1"/>
  <c r="W263" i="1"/>
  <c r="W264" i="1"/>
  <c r="W265" i="1"/>
  <c r="W266" i="1"/>
  <c r="W267" i="1"/>
  <c r="W268" i="1"/>
  <c r="W269" i="1"/>
  <c r="W270" i="1"/>
  <c r="W271" i="1"/>
  <c r="W272" i="1"/>
  <c r="W273" i="1"/>
  <c r="W274" i="1"/>
  <c r="W275" i="1"/>
  <c r="W276" i="1"/>
  <c r="W277" i="1"/>
  <c r="W278" i="1"/>
  <c r="W279" i="1"/>
  <c r="W280" i="1"/>
  <c r="W281" i="1"/>
  <c r="W282" i="1"/>
  <c r="W283" i="1"/>
  <c r="W284" i="1"/>
  <c r="W285" i="1"/>
  <c r="W286" i="1"/>
  <c r="W287" i="1"/>
  <c r="W288" i="1"/>
  <c r="W289" i="1"/>
  <c r="W290" i="1"/>
  <c r="W291" i="1"/>
  <c r="W292" i="1"/>
  <c r="W293" i="1"/>
  <c r="W294" i="1"/>
  <c r="W295" i="1"/>
  <c r="W296" i="1"/>
  <c r="W297" i="1"/>
  <c r="W298" i="1"/>
  <c r="W299" i="1"/>
  <c r="W300" i="1"/>
  <c r="W301" i="1"/>
  <c r="W302" i="1"/>
  <c r="W303" i="1"/>
  <c r="W304" i="1"/>
  <c r="W305" i="1"/>
  <c r="W306" i="1"/>
  <c r="W307" i="1"/>
  <c r="W308" i="1"/>
  <c r="W309" i="1"/>
  <c r="W310" i="1"/>
  <c r="W311" i="1"/>
  <c r="W312" i="1"/>
  <c r="W31" i="1"/>
  <c r="AE37" i="1"/>
  <c r="AE38" i="1"/>
  <c r="AE62" i="1"/>
  <c r="AE69" i="1"/>
  <c r="AE70" i="1"/>
  <c r="AE94" i="1"/>
  <c r="AE101" i="1"/>
  <c r="AE102" i="1"/>
  <c r="AE126" i="1"/>
  <c r="AE133" i="1"/>
  <c r="AE134" i="1"/>
  <c r="AE158" i="1"/>
  <c r="AE165" i="1"/>
  <c r="AE166" i="1"/>
  <c r="AE190" i="1"/>
  <c r="AE197" i="1"/>
  <c r="AE198" i="1"/>
  <c r="AE222" i="1"/>
  <c r="AE229" i="1"/>
  <c r="AE230" i="1"/>
  <c r="AE254" i="1"/>
  <c r="AE261" i="1"/>
  <c r="AE262" i="1"/>
  <c r="AE293" i="1"/>
  <c r="AE294" i="1"/>
  <c r="AE301" i="1"/>
  <c r="AE31" i="1"/>
  <c r="AD32" i="1"/>
  <c r="AE32" i="1" s="1"/>
  <c r="AD33" i="1"/>
  <c r="AE33" i="1" s="1"/>
  <c r="AD34" i="1"/>
  <c r="AE34" i="1" s="1"/>
  <c r="AD35" i="1"/>
  <c r="AE35" i="1" s="1"/>
  <c r="AD36" i="1"/>
  <c r="AE36" i="1" s="1"/>
  <c r="AD37" i="1"/>
  <c r="AD38" i="1"/>
  <c r="AD39" i="1"/>
  <c r="AE39" i="1" s="1"/>
  <c r="AD40" i="1"/>
  <c r="AE40" i="1" s="1"/>
  <c r="AD41" i="1"/>
  <c r="AE41" i="1" s="1"/>
  <c r="AD42" i="1"/>
  <c r="AE42" i="1" s="1"/>
  <c r="AD43" i="1"/>
  <c r="AE43" i="1" s="1"/>
  <c r="AD44" i="1"/>
  <c r="AE44" i="1" s="1"/>
  <c r="AD45" i="1"/>
  <c r="AE45" i="1" s="1"/>
  <c r="AD46" i="1"/>
  <c r="AE46" i="1" s="1"/>
  <c r="AD47" i="1"/>
  <c r="AE47" i="1" s="1"/>
  <c r="AD48" i="1"/>
  <c r="AE48" i="1" s="1"/>
  <c r="AD49" i="1"/>
  <c r="AE49" i="1" s="1"/>
  <c r="AD50" i="1"/>
  <c r="AE50" i="1" s="1"/>
  <c r="AD51" i="1"/>
  <c r="AE51" i="1" s="1"/>
  <c r="AD52" i="1"/>
  <c r="AE52" i="1" s="1"/>
  <c r="AD53" i="1"/>
  <c r="AE53" i="1" s="1"/>
  <c r="AD54" i="1"/>
  <c r="AE54" i="1" s="1"/>
  <c r="AD55" i="1"/>
  <c r="AE55" i="1" s="1"/>
  <c r="AD56" i="1"/>
  <c r="AE56" i="1" s="1"/>
  <c r="AD57" i="1"/>
  <c r="AE57" i="1" s="1"/>
  <c r="AD58" i="1"/>
  <c r="AE58" i="1" s="1"/>
  <c r="AD59" i="1"/>
  <c r="AE59" i="1" s="1"/>
  <c r="AD60" i="1"/>
  <c r="AE60" i="1" s="1"/>
  <c r="AD61" i="1"/>
  <c r="AE61" i="1" s="1"/>
  <c r="AD62" i="1"/>
  <c r="AD63" i="1"/>
  <c r="AE63" i="1" s="1"/>
  <c r="AD64" i="1"/>
  <c r="AE64" i="1" s="1"/>
  <c r="AD65" i="1"/>
  <c r="AE65" i="1" s="1"/>
  <c r="AD66" i="1"/>
  <c r="AE66" i="1" s="1"/>
  <c r="AD67" i="1"/>
  <c r="AE67" i="1" s="1"/>
  <c r="AD68" i="1"/>
  <c r="AE68" i="1" s="1"/>
  <c r="AD69" i="1"/>
  <c r="AD70" i="1"/>
  <c r="AD71" i="1"/>
  <c r="AE71" i="1" s="1"/>
  <c r="AD72" i="1"/>
  <c r="AE72" i="1" s="1"/>
  <c r="AD73" i="1"/>
  <c r="AE73" i="1" s="1"/>
  <c r="AD74" i="1"/>
  <c r="AE74" i="1" s="1"/>
  <c r="AD75" i="1"/>
  <c r="AE75" i="1" s="1"/>
  <c r="AD76" i="1"/>
  <c r="AE76" i="1" s="1"/>
  <c r="AD77" i="1"/>
  <c r="AE77" i="1" s="1"/>
  <c r="AD78" i="1"/>
  <c r="AE78" i="1" s="1"/>
  <c r="AD79" i="1"/>
  <c r="AE79" i="1" s="1"/>
  <c r="AD80" i="1"/>
  <c r="AE80" i="1" s="1"/>
  <c r="AD81" i="1"/>
  <c r="AE81" i="1" s="1"/>
  <c r="AD82" i="1"/>
  <c r="AE82" i="1" s="1"/>
  <c r="AD83" i="1"/>
  <c r="AE83" i="1" s="1"/>
  <c r="AD84" i="1"/>
  <c r="AE84" i="1" s="1"/>
  <c r="AD85" i="1"/>
  <c r="AE85" i="1" s="1"/>
  <c r="AD86" i="1"/>
  <c r="AE86" i="1" s="1"/>
  <c r="AD87" i="1"/>
  <c r="AE87" i="1" s="1"/>
  <c r="AD88" i="1"/>
  <c r="AE88" i="1" s="1"/>
  <c r="AD89" i="1"/>
  <c r="AE89" i="1" s="1"/>
  <c r="AD90" i="1"/>
  <c r="AE90" i="1" s="1"/>
  <c r="AD91" i="1"/>
  <c r="AE91" i="1" s="1"/>
  <c r="AD92" i="1"/>
  <c r="AE92" i="1" s="1"/>
  <c r="AD93" i="1"/>
  <c r="AE93" i="1" s="1"/>
  <c r="AD94" i="1"/>
  <c r="AD95" i="1"/>
  <c r="AE95" i="1" s="1"/>
  <c r="AD96" i="1"/>
  <c r="AE96" i="1" s="1"/>
  <c r="AD97" i="1"/>
  <c r="AE97" i="1" s="1"/>
  <c r="AD98" i="1"/>
  <c r="AE98" i="1" s="1"/>
  <c r="AD99" i="1"/>
  <c r="AE99" i="1" s="1"/>
  <c r="AD100" i="1"/>
  <c r="AE100" i="1" s="1"/>
  <c r="AD101" i="1"/>
  <c r="AD102" i="1"/>
  <c r="AD103" i="1"/>
  <c r="AE103" i="1" s="1"/>
  <c r="AD104" i="1"/>
  <c r="AE104" i="1" s="1"/>
  <c r="AD105" i="1"/>
  <c r="AE105" i="1" s="1"/>
  <c r="AD106" i="1"/>
  <c r="AE106" i="1" s="1"/>
  <c r="AD107" i="1"/>
  <c r="AE107" i="1" s="1"/>
  <c r="AD108" i="1"/>
  <c r="AE108" i="1" s="1"/>
  <c r="AD109" i="1"/>
  <c r="AE109" i="1" s="1"/>
  <c r="AD110" i="1"/>
  <c r="AE110" i="1" s="1"/>
  <c r="AD111" i="1"/>
  <c r="AE111" i="1" s="1"/>
  <c r="AD112" i="1"/>
  <c r="AE112" i="1" s="1"/>
  <c r="AD113" i="1"/>
  <c r="AE113" i="1" s="1"/>
  <c r="AD114" i="1"/>
  <c r="AE114" i="1" s="1"/>
  <c r="AD115" i="1"/>
  <c r="AE115" i="1" s="1"/>
  <c r="AD116" i="1"/>
  <c r="AE116" i="1" s="1"/>
  <c r="AD117" i="1"/>
  <c r="AE117" i="1" s="1"/>
  <c r="AD118" i="1"/>
  <c r="AE118" i="1" s="1"/>
  <c r="AD119" i="1"/>
  <c r="AE119" i="1" s="1"/>
  <c r="AD120" i="1"/>
  <c r="AE120" i="1" s="1"/>
  <c r="AD121" i="1"/>
  <c r="AE121" i="1" s="1"/>
  <c r="AD122" i="1"/>
  <c r="AE122" i="1" s="1"/>
  <c r="AD123" i="1"/>
  <c r="AE123" i="1" s="1"/>
  <c r="AD124" i="1"/>
  <c r="AE124" i="1" s="1"/>
  <c r="AD125" i="1"/>
  <c r="AE125" i="1" s="1"/>
  <c r="AD126" i="1"/>
  <c r="AD127" i="1"/>
  <c r="AE127" i="1" s="1"/>
  <c r="AD128" i="1"/>
  <c r="AE128" i="1" s="1"/>
  <c r="AD129" i="1"/>
  <c r="AE129" i="1" s="1"/>
  <c r="AD130" i="1"/>
  <c r="AE130" i="1" s="1"/>
  <c r="AD131" i="1"/>
  <c r="AE131" i="1" s="1"/>
  <c r="AD132" i="1"/>
  <c r="AE132" i="1" s="1"/>
  <c r="AD133" i="1"/>
  <c r="AD134" i="1"/>
  <c r="AD135" i="1"/>
  <c r="AE135" i="1" s="1"/>
  <c r="AD136" i="1"/>
  <c r="AE136" i="1" s="1"/>
  <c r="AD137" i="1"/>
  <c r="AE137" i="1" s="1"/>
  <c r="AD138" i="1"/>
  <c r="AE138" i="1" s="1"/>
  <c r="AD139" i="1"/>
  <c r="AE139" i="1" s="1"/>
  <c r="AD140" i="1"/>
  <c r="AE140" i="1" s="1"/>
  <c r="AD141" i="1"/>
  <c r="AE141" i="1" s="1"/>
  <c r="AD142" i="1"/>
  <c r="AE142" i="1" s="1"/>
  <c r="AD143" i="1"/>
  <c r="AE143" i="1" s="1"/>
  <c r="AD144" i="1"/>
  <c r="AE144" i="1" s="1"/>
  <c r="AD145" i="1"/>
  <c r="AE145" i="1" s="1"/>
  <c r="AD146" i="1"/>
  <c r="AE146" i="1" s="1"/>
  <c r="AD147" i="1"/>
  <c r="AE147" i="1" s="1"/>
  <c r="AD148" i="1"/>
  <c r="AE148" i="1" s="1"/>
  <c r="AD149" i="1"/>
  <c r="AE149" i="1" s="1"/>
  <c r="AD150" i="1"/>
  <c r="AE150" i="1" s="1"/>
  <c r="AD151" i="1"/>
  <c r="AE151" i="1" s="1"/>
  <c r="AD152" i="1"/>
  <c r="AE152" i="1" s="1"/>
  <c r="AD153" i="1"/>
  <c r="AE153" i="1" s="1"/>
  <c r="AD154" i="1"/>
  <c r="AE154" i="1" s="1"/>
  <c r="AD155" i="1"/>
  <c r="AE155" i="1" s="1"/>
  <c r="AD156" i="1"/>
  <c r="AE156" i="1" s="1"/>
  <c r="AD157" i="1"/>
  <c r="AE157" i="1" s="1"/>
  <c r="AD158" i="1"/>
  <c r="AD159" i="1"/>
  <c r="AE159" i="1" s="1"/>
  <c r="AD160" i="1"/>
  <c r="AE160" i="1" s="1"/>
  <c r="AD161" i="1"/>
  <c r="AE161" i="1" s="1"/>
  <c r="AD162" i="1"/>
  <c r="AE162" i="1" s="1"/>
  <c r="AD163" i="1"/>
  <c r="AE163" i="1" s="1"/>
  <c r="AD164" i="1"/>
  <c r="AE164" i="1" s="1"/>
  <c r="AD165" i="1"/>
  <c r="AD166" i="1"/>
  <c r="AD167" i="1"/>
  <c r="AE167" i="1" s="1"/>
  <c r="AD168" i="1"/>
  <c r="AE168" i="1" s="1"/>
  <c r="AD169" i="1"/>
  <c r="AE169" i="1" s="1"/>
  <c r="AD170" i="1"/>
  <c r="AE170" i="1" s="1"/>
  <c r="AD171" i="1"/>
  <c r="AE171" i="1" s="1"/>
  <c r="AD172" i="1"/>
  <c r="AE172" i="1" s="1"/>
  <c r="AD173" i="1"/>
  <c r="AE173" i="1" s="1"/>
  <c r="AD174" i="1"/>
  <c r="AE174" i="1" s="1"/>
  <c r="AD175" i="1"/>
  <c r="AE175" i="1" s="1"/>
  <c r="AD176" i="1"/>
  <c r="AE176" i="1" s="1"/>
  <c r="AD177" i="1"/>
  <c r="AE177" i="1" s="1"/>
  <c r="AD178" i="1"/>
  <c r="AE178" i="1" s="1"/>
  <c r="AD179" i="1"/>
  <c r="AE179" i="1" s="1"/>
  <c r="AD180" i="1"/>
  <c r="AE180" i="1" s="1"/>
  <c r="AD181" i="1"/>
  <c r="AE181" i="1" s="1"/>
  <c r="AD182" i="1"/>
  <c r="AE182" i="1" s="1"/>
  <c r="AD183" i="1"/>
  <c r="AE183" i="1" s="1"/>
  <c r="AD184" i="1"/>
  <c r="AE184" i="1" s="1"/>
  <c r="AD185" i="1"/>
  <c r="AE185" i="1" s="1"/>
  <c r="AD186" i="1"/>
  <c r="AE186" i="1" s="1"/>
  <c r="AD187" i="1"/>
  <c r="AE187" i="1" s="1"/>
  <c r="AD188" i="1"/>
  <c r="AE188" i="1" s="1"/>
  <c r="AD189" i="1"/>
  <c r="AE189" i="1" s="1"/>
  <c r="AD190" i="1"/>
  <c r="AD191" i="1"/>
  <c r="AE191" i="1" s="1"/>
  <c r="AD192" i="1"/>
  <c r="AE192" i="1" s="1"/>
  <c r="AD193" i="1"/>
  <c r="AE193" i="1" s="1"/>
  <c r="AD194" i="1"/>
  <c r="AE194" i="1" s="1"/>
  <c r="AD195" i="1"/>
  <c r="AE195" i="1" s="1"/>
  <c r="AD196" i="1"/>
  <c r="AE196" i="1" s="1"/>
  <c r="AD197" i="1"/>
  <c r="AD198" i="1"/>
  <c r="AD199" i="1"/>
  <c r="AE199" i="1" s="1"/>
  <c r="AD200" i="1"/>
  <c r="AE200" i="1" s="1"/>
  <c r="AD201" i="1"/>
  <c r="AE201" i="1" s="1"/>
  <c r="AD202" i="1"/>
  <c r="AE202" i="1" s="1"/>
  <c r="AD203" i="1"/>
  <c r="AE203" i="1" s="1"/>
  <c r="AD204" i="1"/>
  <c r="AE204" i="1" s="1"/>
  <c r="AD205" i="1"/>
  <c r="AE205" i="1" s="1"/>
  <c r="AD206" i="1"/>
  <c r="AE206" i="1" s="1"/>
  <c r="AD207" i="1"/>
  <c r="AE207" i="1" s="1"/>
  <c r="AD208" i="1"/>
  <c r="AE208" i="1" s="1"/>
  <c r="AD209" i="1"/>
  <c r="AE209" i="1" s="1"/>
  <c r="AD210" i="1"/>
  <c r="AE210" i="1" s="1"/>
  <c r="AD211" i="1"/>
  <c r="AE211" i="1" s="1"/>
  <c r="AD212" i="1"/>
  <c r="AE212" i="1" s="1"/>
  <c r="AD213" i="1"/>
  <c r="AE213" i="1" s="1"/>
  <c r="AD214" i="1"/>
  <c r="AE214" i="1" s="1"/>
  <c r="AD215" i="1"/>
  <c r="AE215" i="1" s="1"/>
  <c r="AD216" i="1"/>
  <c r="AE216" i="1" s="1"/>
  <c r="AD217" i="1"/>
  <c r="AE217" i="1" s="1"/>
  <c r="AD218" i="1"/>
  <c r="AE218" i="1" s="1"/>
  <c r="AD219" i="1"/>
  <c r="AE219" i="1" s="1"/>
  <c r="AD220" i="1"/>
  <c r="AE220" i="1" s="1"/>
  <c r="AD221" i="1"/>
  <c r="AE221" i="1" s="1"/>
  <c r="AD222" i="1"/>
  <c r="AD223" i="1"/>
  <c r="AE223" i="1" s="1"/>
  <c r="AD224" i="1"/>
  <c r="AE224" i="1" s="1"/>
  <c r="AD225" i="1"/>
  <c r="AE225" i="1" s="1"/>
  <c r="AD226" i="1"/>
  <c r="AE226" i="1" s="1"/>
  <c r="AD227" i="1"/>
  <c r="AE227" i="1" s="1"/>
  <c r="AD228" i="1"/>
  <c r="AE228" i="1" s="1"/>
  <c r="AD229" i="1"/>
  <c r="AD230" i="1"/>
  <c r="AD231" i="1"/>
  <c r="AE231" i="1" s="1"/>
  <c r="AD232" i="1"/>
  <c r="AE232" i="1" s="1"/>
  <c r="AD233" i="1"/>
  <c r="AE233" i="1" s="1"/>
  <c r="AD234" i="1"/>
  <c r="AE234" i="1" s="1"/>
  <c r="AD235" i="1"/>
  <c r="AE235" i="1" s="1"/>
  <c r="AD236" i="1"/>
  <c r="AE236" i="1" s="1"/>
  <c r="AD237" i="1"/>
  <c r="AE237" i="1" s="1"/>
  <c r="AD238" i="1"/>
  <c r="AE238" i="1" s="1"/>
  <c r="AD239" i="1"/>
  <c r="AE239" i="1" s="1"/>
  <c r="AD240" i="1"/>
  <c r="AE240" i="1" s="1"/>
  <c r="AD241" i="1"/>
  <c r="AE241" i="1" s="1"/>
  <c r="AD242" i="1"/>
  <c r="AE242" i="1" s="1"/>
  <c r="AD243" i="1"/>
  <c r="AE243" i="1" s="1"/>
  <c r="AD244" i="1"/>
  <c r="AE244" i="1" s="1"/>
  <c r="AD245" i="1"/>
  <c r="AE245" i="1" s="1"/>
  <c r="AD246" i="1"/>
  <c r="AE246" i="1" s="1"/>
  <c r="AD247" i="1"/>
  <c r="AE247" i="1" s="1"/>
  <c r="AD248" i="1"/>
  <c r="AE248" i="1" s="1"/>
  <c r="AD249" i="1"/>
  <c r="AE249" i="1" s="1"/>
  <c r="AD250" i="1"/>
  <c r="AE250" i="1" s="1"/>
  <c r="AD251" i="1"/>
  <c r="AE251" i="1" s="1"/>
  <c r="AD252" i="1"/>
  <c r="AE252" i="1" s="1"/>
  <c r="AD253" i="1"/>
  <c r="AE253" i="1" s="1"/>
  <c r="AD254" i="1"/>
  <c r="AD255" i="1"/>
  <c r="AE255" i="1" s="1"/>
  <c r="AD256" i="1"/>
  <c r="AE256" i="1" s="1"/>
  <c r="AD257" i="1"/>
  <c r="AE257" i="1" s="1"/>
  <c r="AD258" i="1"/>
  <c r="AE258" i="1" s="1"/>
  <c r="AD259" i="1"/>
  <c r="AE259" i="1" s="1"/>
  <c r="AD260" i="1"/>
  <c r="AE260" i="1" s="1"/>
  <c r="AD261" i="1"/>
  <c r="AD262" i="1"/>
  <c r="AD263" i="1"/>
  <c r="AE263" i="1" s="1"/>
  <c r="AD264" i="1"/>
  <c r="AE264" i="1" s="1"/>
  <c r="AD265" i="1"/>
  <c r="AE265" i="1" s="1"/>
  <c r="AD266" i="1"/>
  <c r="AE266" i="1" s="1"/>
  <c r="AD267" i="1"/>
  <c r="AE267" i="1" s="1"/>
  <c r="AD268" i="1"/>
  <c r="AE268" i="1" s="1"/>
  <c r="AD269" i="1"/>
  <c r="AE269" i="1" s="1"/>
  <c r="AD270" i="1"/>
  <c r="AE270" i="1" s="1"/>
  <c r="AD271" i="1"/>
  <c r="AE271" i="1" s="1"/>
  <c r="AD272" i="1"/>
  <c r="AE272" i="1" s="1"/>
  <c r="AD273" i="1"/>
  <c r="AE273" i="1" s="1"/>
  <c r="AD274" i="1"/>
  <c r="AE274" i="1" s="1"/>
  <c r="AD275" i="1"/>
  <c r="AE275" i="1" s="1"/>
  <c r="AD276" i="1"/>
  <c r="AE276" i="1" s="1"/>
  <c r="AD277" i="1"/>
  <c r="AE277" i="1" s="1"/>
  <c r="AD278" i="1"/>
  <c r="AE278" i="1" s="1"/>
  <c r="AD279" i="1"/>
  <c r="AE279" i="1" s="1"/>
  <c r="AD280" i="1"/>
  <c r="AE280" i="1" s="1"/>
  <c r="AD281" i="1"/>
  <c r="AE281" i="1" s="1"/>
  <c r="AD282" i="1"/>
  <c r="AE282" i="1" s="1"/>
  <c r="AD283" i="1"/>
  <c r="AE283" i="1" s="1"/>
  <c r="AD284" i="1"/>
  <c r="AE284" i="1" s="1"/>
  <c r="AD285" i="1"/>
  <c r="AE285" i="1" s="1"/>
  <c r="AD286" i="1"/>
  <c r="AE286" i="1" s="1"/>
  <c r="AD287" i="1"/>
  <c r="AE287" i="1" s="1"/>
  <c r="AD288" i="1"/>
  <c r="AE288" i="1" s="1"/>
  <c r="AD289" i="1"/>
  <c r="AE289" i="1" s="1"/>
  <c r="AD290" i="1"/>
  <c r="AE290" i="1" s="1"/>
  <c r="AD291" i="1"/>
  <c r="AE291" i="1" s="1"/>
  <c r="AD292" i="1"/>
  <c r="AE292" i="1" s="1"/>
  <c r="AD293" i="1"/>
  <c r="AD294" i="1"/>
  <c r="AD295" i="1"/>
  <c r="AE295" i="1" s="1"/>
  <c r="AD296" i="1"/>
  <c r="AE296" i="1" s="1"/>
  <c r="AD297" i="1"/>
  <c r="AE297" i="1" s="1"/>
  <c r="AD298" i="1"/>
  <c r="AE298" i="1" s="1"/>
  <c r="AD299" i="1"/>
  <c r="AE299" i="1" s="1"/>
  <c r="AD300" i="1"/>
  <c r="AE300" i="1" s="1"/>
  <c r="AD301" i="1"/>
  <c r="AD302" i="1"/>
  <c r="AE302" i="1" s="1"/>
  <c r="AD303" i="1"/>
  <c r="AE303" i="1" s="1"/>
  <c r="AD304" i="1"/>
  <c r="AE304" i="1" s="1"/>
  <c r="AD305" i="1"/>
  <c r="AE305" i="1" s="1"/>
  <c r="AD306" i="1"/>
  <c r="AE306" i="1" s="1"/>
  <c r="AD307" i="1"/>
  <c r="AE307" i="1" s="1"/>
  <c r="AD308" i="1"/>
  <c r="AE308" i="1" s="1"/>
  <c r="AD309" i="1"/>
  <c r="AE309" i="1" s="1"/>
  <c r="AD310" i="1"/>
  <c r="AE310" i="1" s="1"/>
  <c r="AD311" i="1"/>
  <c r="AE311" i="1" s="1"/>
  <c r="AD312" i="1"/>
  <c r="AE312" i="1" s="1"/>
  <c r="AD31" i="1"/>
  <c r="T31" i="1"/>
  <c r="U31" i="1" s="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10" i="1"/>
  <c r="AC111" i="1"/>
  <c r="AC112" i="1"/>
  <c r="AC113" i="1"/>
  <c r="AC114" i="1"/>
  <c r="AC115" i="1"/>
  <c r="AC116" i="1"/>
  <c r="AC117" i="1"/>
  <c r="AC118" i="1"/>
  <c r="AC119" i="1"/>
  <c r="AC120" i="1"/>
  <c r="AC121" i="1"/>
  <c r="AC122" i="1"/>
  <c r="AC123" i="1"/>
  <c r="AC124" i="1"/>
  <c r="AC125" i="1"/>
  <c r="AC126" i="1"/>
  <c r="AC127" i="1"/>
  <c r="AC128" i="1"/>
  <c r="AC129" i="1"/>
  <c r="AC130" i="1"/>
  <c r="AC131" i="1"/>
  <c r="AC132" i="1"/>
  <c r="AC133" i="1"/>
  <c r="AC134" i="1"/>
  <c r="AC135" i="1"/>
  <c r="AC136" i="1"/>
  <c r="AC137" i="1"/>
  <c r="AC138" i="1"/>
  <c r="AC139" i="1"/>
  <c r="AC140" i="1"/>
  <c r="AC141" i="1"/>
  <c r="AC142" i="1"/>
  <c r="AC143" i="1"/>
  <c r="AC144" i="1"/>
  <c r="AC145" i="1"/>
  <c r="AC146" i="1"/>
  <c r="AC147" i="1"/>
  <c r="AC148" i="1"/>
  <c r="AC149" i="1"/>
  <c r="AC150" i="1"/>
  <c r="AC151" i="1"/>
  <c r="AC152" i="1"/>
  <c r="AC153" i="1"/>
  <c r="AC154" i="1"/>
  <c r="AC155" i="1"/>
  <c r="AC156" i="1"/>
  <c r="AC157" i="1"/>
  <c r="AC158" i="1"/>
  <c r="AC159" i="1"/>
  <c r="AC160" i="1"/>
  <c r="AC161" i="1"/>
  <c r="AC162" i="1"/>
  <c r="AC163" i="1"/>
  <c r="AC164" i="1"/>
  <c r="AC165" i="1"/>
  <c r="AC166" i="1"/>
  <c r="AC167" i="1"/>
  <c r="AC168" i="1"/>
  <c r="AC169" i="1"/>
  <c r="AC170" i="1"/>
  <c r="AC171" i="1"/>
  <c r="AC172" i="1"/>
  <c r="AC173" i="1"/>
  <c r="AC174" i="1"/>
  <c r="AC175" i="1"/>
  <c r="AC176" i="1"/>
  <c r="AC177" i="1"/>
  <c r="AC178" i="1"/>
  <c r="AC179" i="1"/>
  <c r="AC180" i="1"/>
  <c r="AC181" i="1"/>
  <c r="AC182" i="1"/>
  <c r="AC183" i="1"/>
  <c r="AC184" i="1"/>
  <c r="AC185" i="1"/>
  <c r="AC186" i="1"/>
  <c r="AC187" i="1"/>
  <c r="AC188" i="1"/>
  <c r="AC189" i="1"/>
  <c r="AC190" i="1"/>
  <c r="AC191" i="1"/>
  <c r="AC192" i="1"/>
  <c r="AC193" i="1"/>
  <c r="AC194" i="1"/>
  <c r="AC195" i="1"/>
  <c r="AC196" i="1"/>
  <c r="AC197" i="1"/>
  <c r="AC198" i="1"/>
  <c r="AC199" i="1"/>
  <c r="AC200" i="1"/>
  <c r="AC201" i="1"/>
  <c r="AC202" i="1"/>
  <c r="AC203" i="1"/>
  <c r="AC204" i="1"/>
  <c r="AC205" i="1"/>
  <c r="AC206" i="1"/>
  <c r="AC207" i="1"/>
  <c r="AC208" i="1"/>
  <c r="AC209" i="1"/>
  <c r="AC210" i="1"/>
  <c r="AC211" i="1"/>
  <c r="AC212" i="1"/>
  <c r="AC213" i="1"/>
  <c r="AC214" i="1"/>
  <c r="AC215" i="1"/>
  <c r="AC216" i="1"/>
  <c r="AC217" i="1"/>
  <c r="AC218" i="1"/>
  <c r="AC219" i="1"/>
  <c r="AC220" i="1"/>
  <c r="AC221" i="1"/>
  <c r="AC222" i="1"/>
  <c r="AC223" i="1"/>
  <c r="AC224" i="1"/>
  <c r="AC225" i="1"/>
  <c r="AC226" i="1"/>
  <c r="AC227" i="1"/>
  <c r="AC228" i="1"/>
  <c r="AC229" i="1"/>
  <c r="AC230" i="1"/>
  <c r="AC231" i="1"/>
  <c r="AC232" i="1"/>
  <c r="AC233" i="1"/>
  <c r="AC234" i="1"/>
  <c r="AC235" i="1"/>
  <c r="AC236" i="1"/>
  <c r="AC237" i="1"/>
  <c r="AC238" i="1"/>
  <c r="AC239" i="1"/>
  <c r="AC240" i="1"/>
  <c r="AC241" i="1"/>
  <c r="AC242" i="1"/>
  <c r="AC243" i="1"/>
  <c r="AC244" i="1"/>
  <c r="AC245" i="1"/>
  <c r="AC246" i="1"/>
  <c r="AC247" i="1"/>
  <c r="AC248" i="1"/>
  <c r="AC249" i="1"/>
  <c r="AC250" i="1"/>
  <c r="AC251" i="1"/>
  <c r="AC252" i="1"/>
  <c r="AC253" i="1"/>
  <c r="AC254" i="1"/>
  <c r="AC255" i="1"/>
  <c r="AC256" i="1"/>
  <c r="AC257" i="1"/>
  <c r="AC258" i="1"/>
  <c r="AC259" i="1"/>
  <c r="AC260" i="1"/>
  <c r="AC261" i="1"/>
  <c r="AC262" i="1"/>
  <c r="AC263" i="1"/>
  <c r="AC264" i="1"/>
  <c r="AC265" i="1"/>
  <c r="AC266" i="1"/>
  <c r="AC267" i="1"/>
  <c r="AC268" i="1"/>
  <c r="AC269" i="1"/>
  <c r="AC270" i="1"/>
  <c r="AC271" i="1"/>
  <c r="AC272" i="1"/>
  <c r="AC273" i="1"/>
  <c r="AC274" i="1"/>
  <c r="AC275" i="1"/>
  <c r="AC276" i="1"/>
  <c r="AC277" i="1"/>
  <c r="AC278" i="1"/>
  <c r="AC279" i="1"/>
  <c r="AC280" i="1"/>
  <c r="AC281" i="1"/>
  <c r="AC282" i="1"/>
  <c r="AC283" i="1"/>
  <c r="AC284" i="1"/>
  <c r="AC285" i="1"/>
  <c r="AC286" i="1"/>
  <c r="AC287" i="1"/>
  <c r="AC288" i="1"/>
  <c r="AC289" i="1"/>
  <c r="AC290" i="1"/>
  <c r="AC291" i="1"/>
  <c r="AC292" i="1"/>
  <c r="AC293" i="1"/>
  <c r="AC294" i="1"/>
  <c r="AC295" i="1"/>
  <c r="AC296" i="1"/>
  <c r="AC297" i="1"/>
  <c r="AC298" i="1"/>
  <c r="AC299" i="1"/>
  <c r="AC300" i="1"/>
  <c r="AC301" i="1"/>
  <c r="AC302" i="1"/>
  <c r="AC303" i="1"/>
  <c r="AC304" i="1"/>
  <c r="AC305" i="1"/>
  <c r="AC306" i="1"/>
  <c r="AC307" i="1"/>
  <c r="AC308" i="1"/>
  <c r="AC309" i="1"/>
  <c r="AC310" i="1"/>
  <c r="AC311" i="1"/>
  <c r="AC312" i="1"/>
  <c r="AC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6" i="1"/>
  <c r="AA207" i="1"/>
  <c r="AA208" i="1"/>
  <c r="AA209" i="1"/>
  <c r="AA210" i="1"/>
  <c r="AA211" i="1"/>
  <c r="AA212" i="1"/>
  <c r="AA213" i="1"/>
  <c r="AA214" i="1"/>
  <c r="AA215" i="1"/>
  <c r="AA216" i="1"/>
  <c r="AA217" i="1"/>
  <c r="AA218" i="1"/>
  <c r="AA219" i="1"/>
  <c r="AA220" i="1"/>
  <c r="AA221" i="1"/>
  <c r="AA222" i="1"/>
  <c r="AA223" i="1"/>
  <c r="AA224" i="1"/>
  <c r="AA225" i="1"/>
  <c r="AA226" i="1"/>
  <c r="AA227" i="1"/>
  <c r="AA228" i="1"/>
  <c r="AA229" i="1"/>
  <c r="AA230" i="1"/>
  <c r="AA231" i="1"/>
  <c r="AA232" i="1"/>
  <c r="AA233" i="1"/>
  <c r="AA234" i="1"/>
  <c r="AA235" i="1"/>
  <c r="AA236" i="1"/>
  <c r="AA237" i="1"/>
  <c r="AA238" i="1"/>
  <c r="AA239" i="1"/>
  <c r="AA240" i="1"/>
  <c r="AA241" i="1"/>
  <c r="AA242" i="1"/>
  <c r="AA243" i="1"/>
  <c r="AA244" i="1"/>
  <c r="AA245" i="1"/>
  <c r="AA246" i="1"/>
  <c r="AA247" i="1"/>
  <c r="AA248" i="1"/>
  <c r="AA249" i="1"/>
  <c r="AA250" i="1"/>
  <c r="AA251" i="1"/>
  <c r="AA252" i="1"/>
  <c r="AA253" i="1"/>
  <c r="AA254" i="1"/>
  <c r="AA255" i="1"/>
  <c r="AA256" i="1"/>
  <c r="AA257" i="1"/>
  <c r="AA258" i="1"/>
  <c r="AA259" i="1"/>
  <c r="AA260" i="1"/>
  <c r="AA261" i="1"/>
  <c r="AA262" i="1"/>
  <c r="AA263" i="1"/>
  <c r="AA264" i="1"/>
  <c r="AA265" i="1"/>
  <c r="AA266" i="1"/>
  <c r="AA267" i="1"/>
  <c r="AA268" i="1"/>
  <c r="AA269" i="1"/>
  <c r="AA270" i="1"/>
  <c r="AA271" i="1"/>
  <c r="AA272" i="1"/>
  <c r="AA273" i="1"/>
  <c r="AA274" i="1"/>
  <c r="AA275" i="1"/>
  <c r="AA276" i="1"/>
  <c r="AA277" i="1"/>
  <c r="AA278" i="1"/>
  <c r="AA279" i="1"/>
  <c r="AA280" i="1"/>
  <c r="AA281" i="1"/>
  <c r="AA282" i="1"/>
  <c r="AA283" i="1"/>
  <c r="AA284" i="1"/>
  <c r="AA285" i="1"/>
  <c r="AA286" i="1"/>
  <c r="AA287" i="1"/>
  <c r="AA288" i="1"/>
  <c r="AA289" i="1"/>
  <c r="AA290" i="1"/>
  <c r="AA291" i="1"/>
  <c r="AA292" i="1"/>
  <c r="AA293" i="1"/>
  <c r="AA294" i="1"/>
  <c r="AA295" i="1"/>
  <c r="AA296" i="1"/>
  <c r="AA297" i="1"/>
  <c r="AA298" i="1"/>
  <c r="AA299" i="1"/>
  <c r="AA300" i="1"/>
  <c r="AA301" i="1"/>
  <c r="AA302" i="1"/>
  <c r="AA303" i="1"/>
  <c r="AA304" i="1"/>
  <c r="AA305" i="1"/>
  <c r="AA306" i="1"/>
  <c r="AA307" i="1"/>
  <c r="AA308" i="1"/>
  <c r="AA309" i="1"/>
  <c r="AA310" i="1"/>
  <c r="AA311" i="1"/>
  <c r="AA312" i="1"/>
  <c r="AA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Y270" i="1"/>
  <c r="Y271" i="1"/>
  <c r="Y272" i="1"/>
  <c r="Y273" i="1"/>
  <c r="Y274" i="1"/>
  <c r="Y275" i="1"/>
  <c r="Y276" i="1"/>
  <c r="Y277" i="1"/>
  <c r="Y278" i="1"/>
  <c r="Y279" i="1"/>
  <c r="Y280" i="1"/>
  <c r="Y281" i="1"/>
  <c r="Y282" i="1"/>
  <c r="Y283" i="1"/>
  <c r="Y284" i="1"/>
  <c r="Y285" i="1"/>
  <c r="Y286" i="1"/>
  <c r="Y287" i="1"/>
  <c r="Y288" i="1"/>
  <c r="Y289" i="1"/>
  <c r="Y290" i="1"/>
  <c r="Y291" i="1"/>
  <c r="Y292" i="1"/>
  <c r="Y293" i="1"/>
  <c r="Y294" i="1"/>
  <c r="Y295" i="1"/>
  <c r="Y296" i="1"/>
  <c r="Y297" i="1"/>
  <c r="Y298" i="1"/>
  <c r="Y299" i="1"/>
  <c r="Y300" i="1"/>
  <c r="Y301" i="1"/>
  <c r="Y302" i="1"/>
  <c r="Y303" i="1"/>
  <c r="Y304" i="1"/>
  <c r="Y305" i="1"/>
  <c r="Y306" i="1"/>
  <c r="Y307" i="1"/>
  <c r="Y308" i="1"/>
  <c r="Y309" i="1"/>
  <c r="Y310" i="1"/>
  <c r="Y311" i="1"/>
  <c r="Y312" i="1"/>
  <c r="Y31" i="1"/>
  <c r="U277" i="1"/>
  <c r="T32" i="1"/>
  <c r="U32" i="1" s="1"/>
  <c r="T33" i="1"/>
  <c r="U33" i="1" s="1"/>
  <c r="T34" i="1"/>
  <c r="U34" i="1" s="1"/>
  <c r="T35" i="1"/>
  <c r="U35" i="1" s="1"/>
  <c r="T36" i="1"/>
  <c r="U36" i="1" s="1"/>
  <c r="T37" i="1"/>
  <c r="U37" i="1" s="1"/>
  <c r="T38" i="1"/>
  <c r="U38" i="1" s="1"/>
  <c r="T39" i="1"/>
  <c r="U39" i="1" s="1"/>
  <c r="T40" i="1"/>
  <c r="U40" i="1" s="1"/>
  <c r="T41" i="1"/>
  <c r="U41" i="1" s="1"/>
  <c r="T42" i="1"/>
  <c r="U42" i="1" s="1"/>
  <c r="T43" i="1"/>
  <c r="U43" i="1" s="1"/>
  <c r="T44" i="1"/>
  <c r="U44" i="1" s="1"/>
  <c r="T45" i="1"/>
  <c r="U45" i="1" s="1"/>
  <c r="T46" i="1"/>
  <c r="U46" i="1" s="1"/>
  <c r="T47" i="1"/>
  <c r="U47" i="1" s="1"/>
  <c r="T48" i="1"/>
  <c r="U48" i="1" s="1"/>
  <c r="T49" i="1"/>
  <c r="U49" i="1" s="1"/>
  <c r="T50" i="1"/>
  <c r="U50" i="1" s="1"/>
  <c r="T51" i="1"/>
  <c r="U51" i="1" s="1"/>
  <c r="T52" i="1"/>
  <c r="U52" i="1" s="1"/>
  <c r="T53" i="1"/>
  <c r="U53" i="1" s="1"/>
  <c r="T54" i="1"/>
  <c r="U54" i="1" s="1"/>
  <c r="T55" i="1"/>
  <c r="U55" i="1" s="1"/>
  <c r="T56" i="1"/>
  <c r="U56" i="1" s="1"/>
  <c r="T57" i="1"/>
  <c r="U57" i="1" s="1"/>
  <c r="T58" i="1"/>
  <c r="U58" i="1" s="1"/>
  <c r="T59" i="1"/>
  <c r="U59" i="1" s="1"/>
  <c r="T60" i="1"/>
  <c r="U60" i="1" s="1"/>
  <c r="T61" i="1"/>
  <c r="U61" i="1" s="1"/>
  <c r="T62" i="1"/>
  <c r="U62" i="1" s="1"/>
  <c r="T63" i="1"/>
  <c r="U63" i="1" s="1"/>
  <c r="T64" i="1"/>
  <c r="U64" i="1" s="1"/>
  <c r="T65" i="1"/>
  <c r="U65" i="1" s="1"/>
  <c r="T66" i="1"/>
  <c r="U66" i="1" s="1"/>
  <c r="T67" i="1"/>
  <c r="U67" i="1" s="1"/>
  <c r="T68" i="1"/>
  <c r="U68" i="1" s="1"/>
  <c r="T69" i="1"/>
  <c r="U69" i="1" s="1"/>
  <c r="T70" i="1"/>
  <c r="U70" i="1" s="1"/>
  <c r="T71" i="1"/>
  <c r="U71" i="1" s="1"/>
  <c r="T72" i="1"/>
  <c r="U72" i="1" s="1"/>
  <c r="T73" i="1"/>
  <c r="U73" i="1" s="1"/>
  <c r="T74" i="1"/>
  <c r="U74" i="1" s="1"/>
  <c r="T75" i="1"/>
  <c r="U75" i="1" s="1"/>
  <c r="T76" i="1"/>
  <c r="U76" i="1" s="1"/>
  <c r="T77" i="1"/>
  <c r="U77" i="1" s="1"/>
  <c r="T78" i="1"/>
  <c r="U78" i="1" s="1"/>
  <c r="T79" i="1"/>
  <c r="U79" i="1" s="1"/>
  <c r="T80" i="1"/>
  <c r="U80" i="1" s="1"/>
  <c r="T81" i="1"/>
  <c r="U81" i="1" s="1"/>
  <c r="T82" i="1"/>
  <c r="U82" i="1" s="1"/>
  <c r="T83" i="1"/>
  <c r="U83" i="1" s="1"/>
  <c r="T84" i="1"/>
  <c r="U84" i="1" s="1"/>
  <c r="T85" i="1"/>
  <c r="U85" i="1" s="1"/>
  <c r="T86" i="1"/>
  <c r="U86" i="1" s="1"/>
  <c r="T87" i="1"/>
  <c r="U87" i="1" s="1"/>
  <c r="T88" i="1"/>
  <c r="U88" i="1" s="1"/>
  <c r="T89" i="1"/>
  <c r="U89" i="1" s="1"/>
  <c r="T90" i="1"/>
  <c r="U90" i="1" s="1"/>
  <c r="T91" i="1"/>
  <c r="U91" i="1" s="1"/>
  <c r="T92" i="1"/>
  <c r="U92" i="1" s="1"/>
  <c r="T93" i="1"/>
  <c r="U93" i="1" s="1"/>
  <c r="T94" i="1"/>
  <c r="U94" i="1" s="1"/>
  <c r="T95" i="1"/>
  <c r="U95" i="1" s="1"/>
  <c r="T96" i="1"/>
  <c r="U96" i="1" s="1"/>
  <c r="T97" i="1"/>
  <c r="U97" i="1" s="1"/>
  <c r="T98" i="1"/>
  <c r="U98" i="1" s="1"/>
  <c r="T99" i="1"/>
  <c r="U99" i="1" s="1"/>
  <c r="T100" i="1"/>
  <c r="U100" i="1" s="1"/>
  <c r="T101" i="1"/>
  <c r="U101" i="1" s="1"/>
  <c r="T102" i="1"/>
  <c r="U102" i="1" s="1"/>
  <c r="T103" i="1"/>
  <c r="U103" i="1" s="1"/>
  <c r="T104" i="1"/>
  <c r="U104" i="1" s="1"/>
  <c r="T105" i="1"/>
  <c r="U105" i="1" s="1"/>
  <c r="T106" i="1"/>
  <c r="U106" i="1" s="1"/>
  <c r="T107" i="1"/>
  <c r="U107" i="1" s="1"/>
  <c r="T108" i="1"/>
  <c r="U108" i="1" s="1"/>
  <c r="T109" i="1"/>
  <c r="U109" i="1" s="1"/>
  <c r="T110" i="1"/>
  <c r="U110" i="1" s="1"/>
  <c r="T111" i="1"/>
  <c r="U111" i="1" s="1"/>
  <c r="T112" i="1"/>
  <c r="U112" i="1" s="1"/>
  <c r="T113" i="1"/>
  <c r="U113" i="1" s="1"/>
  <c r="T114" i="1"/>
  <c r="U114" i="1" s="1"/>
  <c r="T115" i="1"/>
  <c r="U115" i="1" s="1"/>
  <c r="T116" i="1"/>
  <c r="U116" i="1" s="1"/>
  <c r="T117" i="1"/>
  <c r="U117" i="1" s="1"/>
  <c r="T118" i="1"/>
  <c r="U118" i="1" s="1"/>
  <c r="T119" i="1"/>
  <c r="U119" i="1" s="1"/>
  <c r="T120" i="1"/>
  <c r="U120" i="1" s="1"/>
  <c r="T121" i="1"/>
  <c r="U121" i="1" s="1"/>
  <c r="T122" i="1"/>
  <c r="U122" i="1" s="1"/>
  <c r="T123" i="1"/>
  <c r="U123" i="1" s="1"/>
  <c r="T124" i="1"/>
  <c r="U124" i="1" s="1"/>
  <c r="T125" i="1"/>
  <c r="U125" i="1" s="1"/>
  <c r="T126" i="1"/>
  <c r="U126" i="1" s="1"/>
  <c r="T127" i="1"/>
  <c r="U127" i="1" s="1"/>
  <c r="T128" i="1"/>
  <c r="U128" i="1" s="1"/>
  <c r="T129" i="1"/>
  <c r="U129" i="1" s="1"/>
  <c r="T130" i="1"/>
  <c r="U130" i="1" s="1"/>
  <c r="T131" i="1"/>
  <c r="U131" i="1" s="1"/>
  <c r="T132" i="1"/>
  <c r="U132" i="1" s="1"/>
  <c r="T133" i="1"/>
  <c r="U133" i="1" s="1"/>
  <c r="T134" i="1"/>
  <c r="U134" i="1" s="1"/>
  <c r="T135" i="1"/>
  <c r="U135" i="1" s="1"/>
  <c r="T136" i="1"/>
  <c r="U136" i="1" s="1"/>
  <c r="T137" i="1"/>
  <c r="U137" i="1" s="1"/>
  <c r="T138" i="1"/>
  <c r="U138" i="1" s="1"/>
  <c r="T139" i="1"/>
  <c r="U139" i="1" s="1"/>
  <c r="T140" i="1"/>
  <c r="U140" i="1" s="1"/>
  <c r="T141" i="1"/>
  <c r="U141" i="1" s="1"/>
  <c r="T142" i="1"/>
  <c r="U142" i="1" s="1"/>
  <c r="T143" i="1"/>
  <c r="U143" i="1" s="1"/>
  <c r="T144" i="1"/>
  <c r="U144" i="1" s="1"/>
  <c r="T145" i="1"/>
  <c r="U145" i="1" s="1"/>
  <c r="T146" i="1"/>
  <c r="U146" i="1" s="1"/>
  <c r="T147" i="1"/>
  <c r="U147" i="1" s="1"/>
  <c r="T148" i="1"/>
  <c r="U148" i="1" s="1"/>
  <c r="T149" i="1"/>
  <c r="U149" i="1" s="1"/>
  <c r="T150" i="1"/>
  <c r="U150" i="1" s="1"/>
  <c r="T151" i="1"/>
  <c r="U151" i="1" s="1"/>
  <c r="T152" i="1"/>
  <c r="U152" i="1" s="1"/>
  <c r="T153" i="1"/>
  <c r="U153" i="1" s="1"/>
  <c r="T154" i="1"/>
  <c r="U154" i="1" s="1"/>
  <c r="T155" i="1"/>
  <c r="U155" i="1" s="1"/>
  <c r="T156" i="1"/>
  <c r="U156" i="1" s="1"/>
  <c r="T157" i="1"/>
  <c r="U157" i="1" s="1"/>
  <c r="T158" i="1"/>
  <c r="U158" i="1" s="1"/>
  <c r="T159" i="1"/>
  <c r="U159" i="1" s="1"/>
  <c r="T160" i="1"/>
  <c r="U160" i="1" s="1"/>
  <c r="T161" i="1"/>
  <c r="U161" i="1" s="1"/>
  <c r="T162" i="1"/>
  <c r="U162" i="1" s="1"/>
  <c r="T163" i="1"/>
  <c r="U163" i="1" s="1"/>
  <c r="T164" i="1"/>
  <c r="U164" i="1" s="1"/>
  <c r="T165" i="1"/>
  <c r="U165" i="1" s="1"/>
  <c r="T166" i="1"/>
  <c r="U166" i="1" s="1"/>
  <c r="T167" i="1"/>
  <c r="U167" i="1" s="1"/>
  <c r="T168" i="1"/>
  <c r="U168" i="1" s="1"/>
  <c r="T169" i="1"/>
  <c r="U169" i="1" s="1"/>
  <c r="T170" i="1"/>
  <c r="U170" i="1" s="1"/>
  <c r="T171" i="1"/>
  <c r="U171" i="1" s="1"/>
  <c r="T172" i="1"/>
  <c r="U172" i="1" s="1"/>
  <c r="T173" i="1"/>
  <c r="U173" i="1" s="1"/>
  <c r="T174" i="1"/>
  <c r="U174" i="1" s="1"/>
  <c r="T175" i="1"/>
  <c r="U175" i="1" s="1"/>
  <c r="T176" i="1"/>
  <c r="U176" i="1" s="1"/>
  <c r="T177" i="1"/>
  <c r="U177" i="1" s="1"/>
  <c r="T178" i="1"/>
  <c r="U178" i="1" s="1"/>
  <c r="T179" i="1"/>
  <c r="U179" i="1" s="1"/>
  <c r="T180" i="1"/>
  <c r="U180" i="1" s="1"/>
  <c r="T181" i="1"/>
  <c r="U181" i="1" s="1"/>
  <c r="T182" i="1"/>
  <c r="U182" i="1" s="1"/>
  <c r="T183" i="1"/>
  <c r="U183" i="1" s="1"/>
  <c r="T184" i="1"/>
  <c r="U184" i="1" s="1"/>
  <c r="T185" i="1"/>
  <c r="U185" i="1" s="1"/>
  <c r="T186" i="1"/>
  <c r="U186" i="1" s="1"/>
  <c r="T187" i="1"/>
  <c r="U187" i="1" s="1"/>
  <c r="T188" i="1"/>
  <c r="U188" i="1" s="1"/>
  <c r="T189" i="1"/>
  <c r="U189" i="1" s="1"/>
  <c r="T190" i="1"/>
  <c r="U190" i="1" s="1"/>
  <c r="T191" i="1"/>
  <c r="U191" i="1" s="1"/>
  <c r="T192" i="1"/>
  <c r="U192" i="1" s="1"/>
  <c r="T193" i="1"/>
  <c r="U193" i="1" s="1"/>
  <c r="T194" i="1"/>
  <c r="U194" i="1" s="1"/>
  <c r="T195" i="1"/>
  <c r="U195" i="1" s="1"/>
  <c r="T196" i="1"/>
  <c r="U196" i="1" s="1"/>
  <c r="T197" i="1"/>
  <c r="U197" i="1" s="1"/>
  <c r="T198" i="1"/>
  <c r="U198" i="1" s="1"/>
  <c r="T199" i="1"/>
  <c r="U199" i="1" s="1"/>
  <c r="T200" i="1"/>
  <c r="U200" i="1" s="1"/>
  <c r="T201" i="1"/>
  <c r="U201" i="1" s="1"/>
  <c r="T202" i="1"/>
  <c r="U202" i="1" s="1"/>
  <c r="T203" i="1"/>
  <c r="U203" i="1" s="1"/>
  <c r="T204" i="1"/>
  <c r="U204" i="1" s="1"/>
  <c r="T205" i="1"/>
  <c r="U205" i="1" s="1"/>
  <c r="T206" i="1"/>
  <c r="U206" i="1" s="1"/>
  <c r="T207" i="1"/>
  <c r="U207" i="1" s="1"/>
  <c r="T208" i="1"/>
  <c r="U208" i="1" s="1"/>
  <c r="T209" i="1"/>
  <c r="U209" i="1" s="1"/>
  <c r="T210" i="1"/>
  <c r="U210" i="1" s="1"/>
  <c r="T211" i="1"/>
  <c r="U211" i="1" s="1"/>
  <c r="T212" i="1"/>
  <c r="U212" i="1" s="1"/>
  <c r="T213" i="1"/>
  <c r="U213" i="1" s="1"/>
  <c r="T214" i="1"/>
  <c r="U214" i="1" s="1"/>
  <c r="T215" i="1"/>
  <c r="U215" i="1" s="1"/>
  <c r="T216" i="1"/>
  <c r="U216" i="1" s="1"/>
  <c r="T217" i="1"/>
  <c r="U217" i="1" s="1"/>
  <c r="T218" i="1"/>
  <c r="U218" i="1" s="1"/>
  <c r="T219" i="1"/>
  <c r="U219" i="1" s="1"/>
  <c r="T220" i="1"/>
  <c r="U220" i="1" s="1"/>
  <c r="T221" i="1"/>
  <c r="U221" i="1" s="1"/>
  <c r="T222" i="1"/>
  <c r="U222" i="1" s="1"/>
  <c r="T223" i="1"/>
  <c r="U223" i="1" s="1"/>
  <c r="T224" i="1"/>
  <c r="U224" i="1" s="1"/>
  <c r="T225" i="1"/>
  <c r="U225" i="1" s="1"/>
  <c r="T226" i="1"/>
  <c r="U226" i="1" s="1"/>
  <c r="T227" i="1"/>
  <c r="U227" i="1" s="1"/>
  <c r="T228" i="1"/>
  <c r="U228" i="1" s="1"/>
  <c r="T229" i="1"/>
  <c r="U229" i="1" s="1"/>
  <c r="T230" i="1"/>
  <c r="U230" i="1" s="1"/>
  <c r="T231" i="1"/>
  <c r="U231" i="1" s="1"/>
  <c r="T232" i="1"/>
  <c r="U232" i="1" s="1"/>
  <c r="T233" i="1"/>
  <c r="U233" i="1" s="1"/>
  <c r="T234" i="1"/>
  <c r="U234" i="1" s="1"/>
  <c r="T235" i="1"/>
  <c r="U235" i="1" s="1"/>
  <c r="T236" i="1"/>
  <c r="U236" i="1" s="1"/>
  <c r="T237" i="1"/>
  <c r="U237" i="1" s="1"/>
  <c r="T238" i="1"/>
  <c r="U238" i="1" s="1"/>
  <c r="T239" i="1"/>
  <c r="U239" i="1" s="1"/>
  <c r="T240" i="1"/>
  <c r="U240" i="1" s="1"/>
  <c r="T241" i="1"/>
  <c r="U241" i="1" s="1"/>
  <c r="T242" i="1"/>
  <c r="U242" i="1" s="1"/>
  <c r="T243" i="1"/>
  <c r="U243" i="1" s="1"/>
  <c r="T244" i="1"/>
  <c r="U244" i="1" s="1"/>
  <c r="T245" i="1"/>
  <c r="U245" i="1" s="1"/>
  <c r="T246" i="1"/>
  <c r="U246" i="1" s="1"/>
  <c r="T247" i="1"/>
  <c r="U247" i="1" s="1"/>
  <c r="T248" i="1"/>
  <c r="U248" i="1" s="1"/>
  <c r="T249" i="1"/>
  <c r="U249" i="1" s="1"/>
  <c r="T250" i="1"/>
  <c r="U250" i="1" s="1"/>
  <c r="T251" i="1"/>
  <c r="U251" i="1" s="1"/>
  <c r="T252" i="1"/>
  <c r="U252" i="1" s="1"/>
  <c r="T253" i="1"/>
  <c r="U253" i="1" s="1"/>
  <c r="T254" i="1"/>
  <c r="U254" i="1" s="1"/>
  <c r="T255" i="1"/>
  <c r="U255" i="1" s="1"/>
  <c r="T256" i="1"/>
  <c r="U256" i="1" s="1"/>
  <c r="T257" i="1"/>
  <c r="U257" i="1" s="1"/>
  <c r="T258" i="1"/>
  <c r="U258" i="1" s="1"/>
  <c r="T259" i="1"/>
  <c r="U259" i="1" s="1"/>
  <c r="T260" i="1"/>
  <c r="U260" i="1" s="1"/>
  <c r="T261" i="1"/>
  <c r="U261" i="1" s="1"/>
  <c r="T262" i="1"/>
  <c r="U262" i="1" s="1"/>
  <c r="T263" i="1"/>
  <c r="U263" i="1" s="1"/>
  <c r="T264" i="1"/>
  <c r="U264" i="1" s="1"/>
  <c r="T265" i="1"/>
  <c r="U265" i="1" s="1"/>
  <c r="T266" i="1"/>
  <c r="U266" i="1" s="1"/>
  <c r="T267" i="1"/>
  <c r="U267" i="1" s="1"/>
  <c r="T268" i="1"/>
  <c r="U268" i="1" s="1"/>
  <c r="T269" i="1"/>
  <c r="U269" i="1" s="1"/>
  <c r="T270" i="1"/>
  <c r="U270" i="1" s="1"/>
  <c r="T271" i="1"/>
  <c r="U271" i="1" s="1"/>
  <c r="T272" i="1"/>
  <c r="U272" i="1" s="1"/>
  <c r="T273" i="1"/>
  <c r="U273" i="1" s="1"/>
  <c r="T274" i="1"/>
  <c r="U274" i="1" s="1"/>
  <c r="T275" i="1"/>
  <c r="U275" i="1" s="1"/>
  <c r="T276" i="1"/>
  <c r="U276" i="1" s="1"/>
  <c r="T277" i="1"/>
  <c r="T278" i="1"/>
  <c r="U278" i="1" s="1"/>
  <c r="T279" i="1"/>
  <c r="U279" i="1" s="1"/>
  <c r="T280" i="1"/>
  <c r="U280" i="1" s="1"/>
  <c r="T281" i="1"/>
  <c r="U281" i="1" s="1"/>
  <c r="T282" i="1"/>
  <c r="U282" i="1" s="1"/>
  <c r="T283" i="1"/>
  <c r="U283" i="1" s="1"/>
  <c r="T284" i="1"/>
  <c r="U284" i="1" s="1"/>
  <c r="T285" i="1"/>
  <c r="U285" i="1" s="1"/>
  <c r="T286" i="1"/>
  <c r="U286" i="1" s="1"/>
  <c r="T287" i="1"/>
  <c r="U287" i="1" s="1"/>
  <c r="T288" i="1"/>
  <c r="U288" i="1" s="1"/>
  <c r="T289" i="1"/>
  <c r="U289" i="1" s="1"/>
  <c r="T290" i="1"/>
  <c r="U290" i="1" s="1"/>
  <c r="T291" i="1"/>
  <c r="U291" i="1" s="1"/>
  <c r="T292" i="1"/>
  <c r="U292" i="1" s="1"/>
  <c r="T293" i="1"/>
  <c r="U293" i="1" s="1"/>
  <c r="T294" i="1"/>
  <c r="U294" i="1" s="1"/>
  <c r="T295" i="1"/>
  <c r="U295" i="1" s="1"/>
  <c r="T296" i="1"/>
  <c r="U296" i="1" s="1"/>
  <c r="T297" i="1"/>
  <c r="U297" i="1" s="1"/>
  <c r="T298" i="1"/>
  <c r="U298" i="1" s="1"/>
  <c r="T299" i="1"/>
  <c r="U299" i="1" s="1"/>
  <c r="T300" i="1"/>
  <c r="U300" i="1" s="1"/>
  <c r="T301" i="1"/>
  <c r="U301" i="1" s="1"/>
  <c r="T302" i="1"/>
  <c r="U302" i="1" s="1"/>
  <c r="T303" i="1"/>
  <c r="U303" i="1" s="1"/>
  <c r="T304" i="1"/>
  <c r="U304" i="1" s="1"/>
  <c r="T305" i="1"/>
  <c r="U305" i="1" s="1"/>
  <c r="T306" i="1"/>
  <c r="U306" i="1" s="1"/>
  <c r="T307" i="1"/>
  <c r="U307" i="1" s="1"/>
  <c r="T308" i="1"/>
  <c r="U308" i="1" s="1"/>
  <c r="T309" i="1"/>
  <c r="U309" i="1" s="1"/>
  <c r="T310" i="1"/>
  <c r="U310" i="1" s="1"/>
  <c r="T311" i="1"/>
  <c r="U311" i="1" s="1"/>
  <c r="T312" i="1"/>
  <c r="U312" i="1" s="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 i="1"/>
  <c r="AO316" i="1" l="1"/>
  <c r="AN316" i="1"/>
  <c r="AL316" i="1"/>
  <c r="AM316" i="1"/>
  <c r="AJ316" i="1"/>
  <c r="AK316" i="1"/>
  <c r="AI316" i="1"/>
  <c r="AH316" i="1"/>
  <c r="X316" i="1"/>
  <c r="Z316" i="1"/>
  <c r="AB316" i="1"/>
  <c r="AF316" i="1"/>
  <c r="AG316" i="1" s="1"/>
  <c r="P316" i="1"/>
  <c r="R316" i="1"/>
  <c r="V316" i="1"/>
  <c r="W316" i="1" s="1"/>
  <c r="N316" i="1"/>
  <c r="T316" i="1" s="1"/>
  <c r="U316" i="1" s="1"/>
  <c r="I316" i="1"/>
  <c r="K316" i="1"/>
  <c r="L316" i="1"/>
  <c r="H316" i="1"/>
  <c r="M43" i="1"/>
  <c r="M167" i="1"/>
  <c r="M44" i="1"/>
  <c r="M45" i="1"/>
  <c r="M3" i="1"/>
  <c r="M168" i="1"/>
  <c r="M46" i="1"/>
  <c r="M169" i="1"/>
  <c r="M170" i="1"/>
  <c r="M47" i="1"/>
  <c r="M48" i="1"/>
  <c r="M49" i="1"/>
  <c r="M171" i="1"/>
  <c r="M172" i="1"/>
  <c r="M173" i="1"/>
  <c r="M174" i="1"/>
  <c r="M4" i="1"/>
  <c r="M175" i="1"/>
  <c r="M176" i="1"/>
  <c r="M162" i="1"/>
  <c r="M50" i="1"/>
  <c r="M5" i="1"/>
  <c r="M177" i="1"/>
  <c r="M51" i="1"/>
  <c r="M178" i="1"/>
  <c r="M52" i="1"/>
  <c r="M179" i="1"/>
  <c r="M6" i="1"/>
  <c r="M180" i="1"/>
  <c r="M146" i="1"/>
  <c r="M53" i="1"/>
  <c r="M181" i="1"/>
  <c r="M54" i="1"/>
  <c r="M182" i="1"/>
  <c r="M7" i="1"/>
  <c r="M55" i="1"/>
  <c r="M183" i="1"/>
  <c r="M31" i="1"/>
  <c r="M163" i="1"/>
  <c r="M56" i="1"/>
  <c r="M184" i="1"/>
  <c r="M57" i="1"/>
  <c r="M185" i="1"/>
  <c r="M186" i="1"/>
  <c r="M58" i="1"/>
  <c r="M187" i="1"/>
  <c r="M59" i="1"/>
  <c r="M188" i="1"/>
  <c r="M60" i="1"/>
  <c r="M61" i="1"/>
  <c r="M189" i="1"/>
  <c r="M190" i="1"/>
  <c r="M191" i="1"/>
  <c r="M192" i="1"/>
  <c r="M147" i="1"/>
  <c r="M193" i="1"/>
  <c r="M62" i="1"/>
  <c r="M63" i="1"/>
  <c r="M194" i="1"/>
  <c r="M195" i="1"/>
  <c r="M196" i="1"/>
  <c r="M148" i="1"/>
  <c r="M197" i="1"/>
  <c r="M64" i="1"/>
  <c r="M198" i="1"/>
  <c r="M65" i="1"/>
  <c r="M8" i="1"/>
  <c r="M9" i="1"/>
  <c r="M199" i="1"/>
  <c r="M66" i="1"/>
  <c r="M67" i="1"/>
  <c r="M68" i="1"/>
  <c r="M69" i="1"/>
  <c r="M10" i="1"/>
  <c r="M200" i="1"/>
  <c r="M201" i="1"/>
  <c r="M149" i="1"/>
  <c r="M202" i="1"/>
  <c r="M203" i="1"/>
  <c r="M313" i="1"/>
  <c r="M204" i="1"/>
  <c r="M70" i="1"/>
  <c r="M71" i="1"/>
  <c r="M205" i="1"/>
  <c r="M32" i="1"/>
  <c r="M206" i="1"/>
  <c r="M207" i="1"/>
  <c r="M72" i="1"/>
  <c r="M11" i="1"/>
  <c r="M208" i="1"/>
  <c r="M73" i="1"/>
  <c r="M150" i="1"/>
  <c r="M12" i="1"/>
  <c r="M74" i="1"/>
  <c r="M151" i="1"/>
  <c r="M209" i="1"/>
  <c r="M210" i="1"/>
  <c r="M211" i="1"/>
  <c r="M212" i="1"/>
  <c r="M213" i="1"/>
  <c r="M75" i="1"/>
  <c r="M214" i="1"/>
  <c r="M76" i="1"/>
  <c r="M164" i="1"/>
  <c r="M77" i="1"/>
  <c r="M215" i="1"/>
  <c r="M78" i="1"/>
  <c r="M79" i="1"/>
  <c r="M216" i="1"/>
  <c r="M217" i="1"/>
  <c r="M218" i="1"/>
  <c r="M219" i="1"/>
  <c r="M80" i="1"/>
  <c r="M81" i="1"/>
  <c r="M82" i="1"/>
  <c r="M220" i="1"/>
  <c r="M33" i="1"/>
  <c r="M221" i="1"/>
  <c r="M222" i="1"/>
  <c r="M83" i="1"/>
  <c r="M34" i="1"/>
  <c r="M84" i="1"/>
  <c r="M13" i="1"/>
  <c r="M85" i="1"/>
  <c r="M152" i="1"/>
  <c r="M86" i="1"/>
  <c r="M223" i="1"/>
  <c r="M14" i="1"/>
  <c r="M87" i="1"/>
  <c r="M88" i="1"/>
  <c r="M224" i="1"/>
  <c r="M89" i="1"/>
  <c r="M90" i="1"/>
  <c r="M91" i="1"/>
  <c r="M15" i="1"/>
  <c r="M225" i="1"/>
  <c r="M226" i="1"/>
  <c r="M227" i="1"/>
  <c r="M92" i="1"/>
  <c r="M228" i="1"/>
  <c r="M93" i="1"/>
  <c r="M94" i="1"/>
  <c r="M229" i="1"/>
  <c r="M230" i="1"/>
  <c r="M95" i="1"/>
  <c r="M231" i="1"/>
  <c r="M96" i="1"/>
  <c r="M232" i="1"/>
  <c r="M233" i="1"/>
  <c r="M16" i="1"/>
  <c r="M17" i="1"/>
  <c r="M97" i="1"/>
  <c r="M98" i="1"/>
  <c r="M234" i="1"/>
  <c r="M99" i="1"/>
  <c r="M235" i="1"/>
  <c r="M236" i="1"/>
  <c r="M237" i="1"/>
  <c r="M238" i="1"/>
  <c r="M100" i="1"/>
  <c r="M101" i="1"/>
  <c r="M239" i="1"/>
  <c r="M240" i="1"/>
  <c r="M102" i="1"/>
  <c r="M103" i="1"/>
  <c r="M35" i="1"/>
  <c r="M18" i="1"/>
  <c r="M241" i="1"/>
  <c r="M242" i="1"/>
  <c r="M243" i="1"/>
  <c r="M104" i="1"/>
  <c r="M105" i="1"/>
  <c r="M244" i="1"/>
  <c r="M106" i="1"/>
  <c r="M153" i="1"/>
  <c r="M107" i="1"/>
  <c r="M245" i="1"/>
  <c r="M246" i="1"/>
  <c r="M108" i="1"/>
  <c r="M154" i="1"/>
  <c r="M155" i="1"/>
  <c r="M109" i="1"/>
  <c r="M247" i="1"/>
  <c r="M248" i="1"/>
  <c r="M19" i="1"/>
  <c r="M249" i="1"/>
  <c r="M250" i="1"/>
  <c r="M20" i="1"/>
  <c r="M251" i="1"/>
  <c r="M252" i="1"/>
  <c r="M253" i="1"/>
  <c r="M21" i="1"/>
  <c r="M254" i="1"/>
  <c r="M255" i="1"/>
  <c r="M256" i="1"/>
  <c r="M22" i="1"/>
  <c r="M23" i="1"/>
  <c r="M257" i="1"/>
  <c r="M110" i="1"/>
  <c r="M258" i="1"/>
  <c r="M156" i="1"/>
  <c r="M111" i="1"/>
  <c r="M112" i="1"/>
  <c r="M259" i="1"/>
  <c r="M260" i="1"/>
  <c r="M24" i="1"/>
  <c r="M261" i="1"/>
  <c r="M113" i="1"/>
  <c r="M262" i="1"/>
  <c r="M114" i="1"/>
  <c r="M36" i="1"/>
  <c r="M115" i="1"/>
  <c r="M116" i="1"/>
  <c r="M263" i="1"/>
  <c r="M117" i="1"/>
  <c r="M264" i="1"/>
  <c r="M165" i="1"/>
  <c r="M265" i="1"/>
  <c r="M266" i="1"/>
  <c r="M267" i="1"/>
  <c r="M118" i="1"/>
  <c r="M268" i="1"/>
  <c r="M157" i="1"/>
  <c r="M314" i="1"/>
  <c r="M269" i="1"/>
  <c r="M119" i="1"/>
  <c r="M25" i="1"/>
  <c r="M270" i="1"/>
  <c r="M271" i="1"/>
  <c r="M272" i="1"/>
  <c r="M273" i="1"/>
  <c r="M274" i="1"/>
  <c r="M275" i="1"/>
  <c r="M120" i="1"/>
  <c r="M315" i="1"/>
  <c r="M276" i="1"/>
  <c r="M277" i="1"/>
  <c r="M278" i="1"/>
  <c r="M121" i="1"/>
  <c r="M37" i="1"/>
  <c r="M158" i="1"/>
  <c r="M122" i="1"/>
  <c r="M279" i="1"/>
  <c r="M280" i="1"/>
  <c r="M281" i="1"/>
  <c r="M123" i="1"/>
  <c r="M124" i="1"/>
  <c r="M159" i="1"/>
  <c r="M38" i="1"/>
  <c r="M26" i="1"/>
  <c r="M125" i="1"/>
  <c r="M282" i="1"/>
  <c r="M126" i="1"/>
  <c r="M283" i="1"/>
  <c r="M127" i="1"/>
  <c r="M284" i="1"/>
  <c r="M285" i="1"/>
  <c r="M128" i="1"/>
  <c r="M129" i="1"/>
  <c r="M286" i="1"/>
  <c r="M287" i="1"/>
  <c r="M160" i="1"/>
  <c r="M288" i="1"/>
  <c r="M289" i="1"/>
  <c r="M130" i="1"/>
  <c r="M131" i="1"/>
  <c r="M132" i="1"/>
  <c r="M290" i="1"/>
  <c r="M133" i="1"/>
  <c r="M134" i="1"/>
  <c r="M291" i="1"/>
  <c r="M292" i="1"/>
  <c r="M39" i="1"/>
  <c r="M135" i="1"/>
  <c r="M27" i="1"/>
  <c r="M28" i="1"/>
  <c r="M293" i="1"/>
  <c r="M29" i="1"/>
  <c r="M136" i="1"/>
  <c r="M161" i="1"/>
  <c r="M137" i="1"/>
  <c r="M138" i="1"/>
  <c r="M294" i="1"/>
  <c r="M295" i="1"/>
  <c r="M40" i="1"/>
  <c r="M296" i="1"/>
  <c r="M139" i="1"/>
  <c r="M297" i="1"/>
  <c r="M298" i="1"/>
  <c r="M41" i="1"/>
  <c r="M166" i="1"/>
  <c r="M299" i="1"/>
  <c r="M300" i="1"/>
  <c r="M140" i="1"/>
  <c r="M301" i="1"/>
  <c r="M42" i="1"/>
  <c r="M302" i="1"/>
  <c r="M303" i="1"/>
  <c r="M304" i="1"/>
  <c r="M141" i="1"/>
  <c r="M142" i="1"/>
  <c r="M305" i="1"/>
  <c r="M306" i="1"/>
  <c r="M307" i="1"/>
  <c r="M143" i="1"/>
  <c r="M30" i="1"/>
  <c r="M308" i="1"/>
  <c r="M309" i="1"/>
  <c r="M310" i="1"/>
  <c r="M144" i="1"/>
  <c r="M145" i="1"/>
  <c r="M311" i="1"/>
  <c r="M312" i="1"/>
  <c r="M2" i="1"/>
  <c r="J43" i="1"/>
  <c r="J167" i="1"/>
  <c r="J44" i="1"/>
  <c r="J45" i="1"/>
  <c r="J3" i="1"/>
  <c r="J168" i="1"/>
  <c r="J46" i="1"/>
  <c r="J169" i="1"/>
  <c r="J170" i="1"/>
  <c r="J47" i="1"/>
  <c r="J48" i="1"/>
  <c r="J49" i="1"/>
  <c r="J171" i="1"/>
  <c r="J172" i="1"/>
  <c r="J173" i="1"/>
  <c r="J174" i="1"/>
  <c r="J4" i="1"/>
  <c r="J175" i="1"/>
  <c r="J176" i="1"/>
  <c r="J162" i="1"/>
  <c r="J50" i="1"/>
  <c r="J5" i="1"/>
  <c r="J177" i="1"/>
  <c r="J51" i="1"/>
  <c r="J178" i="1"/>
  <c r="J52" i="1"/>
  <c r="J179" i="1"/>
  <c r="J6" i="1"/>
  <c r="J180" i="1"/>
  <c r="J146" i="1"/>
  <c r="J53" i="1"/>
  <c r="J181" i="1"/>
  <c r="J54" i="1"/>
  <c r="J182" i="1"/>
  <c r="J7" i="1"/>
  <c r="J55" i="1"/>
  <c r="J183" i="1"/>
  <c r="J31" i="1"/>
  <c r="J163" i="1"/>
  <c r="J56" i="1"/>
  <c r="J184" i="1"/>
  <c r="J57" i="1"/>
  <c r="J185" i="1"/>
  <c r="J186" i="1"/>
  <c r="J58" i="1"/>
  <c r="J187" i="1"/>
  <c r="J59" i="1"/>
  <c r="J188" i="1"/>
  <c r="J60" i="1"/>
  <c r="J61" i="1"/>
  <c r="J189" i="1"/>
  <c r="J190" i="1"/>
  <c r="J191" i="1"/>
  <c r="J192" i="1"/>
  <c r="J147" i="1"/>
  <c r="J193" i="1"/>
  <c r="J62" i="1"/>
  <c r="J63" i="1"/>
  <c r="J194" i="1"/>
  <c r="J195" i="1"/>
  <c r="J196" i="1"/>
  <c r="J148" i="1"/>
  <c r="J197" i="1"/>
  <c r="J64" i="1"/>
  <c r="J198" i="1"/>
  <c r="J65" i="1"/>
  <c r="J8" i="1"/>
  <c r="J9" i="1"/>
  <c r="J199" i="1"/>
  <c r="J66" i="1"/>
  <c r="J67" i="1"/>
  <c r="J68" i="1"/>
  <c r="J69" i="1"/>
  <c r="J10" i="1"/>
  <c r="J200" i="1"/>
  <c r="J201" i="1"/>
  <c r="J149" i="1"/>
  <c r="J202" i="1"/>
  <c r="J203" i="1"/>
  <c r="J313" i="1"/>
  <c r="J204" i="1"/>
  <c r="J70" i="1"/>
  <c r="J71" i="1"/>
  <c r="J205" i="1"/>
  <c r="J32" i="1"/>
  <c r="J206" i="1"/>
  <c r="J207" i="1"/>
  <c r="J72" i="1"/>
  <c r="J11" i="1"/>
  <c r="J208" i="1"/>
  <c r="J73" i="1"/>
  <c r="J150" i="1"/>
  <c r="J12" i="1"/>
  <c r="J74" i="1"/>
  <c r="J151" i="1"/>
  <c r="J209" i="1"/>
  <c r="J210" i="1"/>
  <c r="J211" i="1"/>
  <c r="J212" i="1"/>
  <c r="J213" i="1"/>
  <c r="J75" i="1"/>
  <c r="J214" i="1"/>
  <c r="J76" i="1"/>
  <c r="J164" i="1"/>
  <c r="J77" i="1"/>
  <c r="J215" i="1"/>
  <c r="J78" i="1"/>
  <c r="J79" i="1"/>
  <c r="J216" i="1"/>
  <c r="J217" i="1"/>
  <c r="J218" i="1"/>
  <c r="J219" i="1"/>
  <c r="J80" i="1"/>
  <c r="J81" i="1"/>
  <c r="J82" i="1"/>
  <c r="J220" i="1"/>
  <c r="J33" i="1"/>
  <c r="J221" i="1"/>
  <c r="J222" i="1"/>
  <c r="J83" i="1"/>
  <c r="J34" i="1"/>
  <c r="J84" i="1"/>
  <c r="J13" i="1"/>
  <c r="J85" i="1"/>
  <c r="J152" i="1"/>
  <c r="J86" i="1"/>
  <c r="J223" i="1"/>
  <c r="J14" i="1"/>
  <c r="J87" i="1"/>
  <c r="J88" i="1"/>
  <c r="J224" i="1"/>
  <c r="J89" i="1"/>
  <c r="J90" i="1"/>
  <c r="J91" i="1"/>
  <c r="J15" i="1"/>
  <c r="J225" i="1"/>
  <c r="J226" i="1"/>
  <c r="J227" i="1"/>
  <c r="J92" i="1"/>
  <c r="J228" i="1"/>
  <c r="J93" i="1"/>
  <c r="J94" i="1"/>
  <c r="J229" i="1"/>
  <c r="J230" i="1"/>
  <c r="J95" i="1"/>
  <c r="J231" i="1"/>
  <c r="J96" i="1"/>
  <c r="J232" i="1"/>
  <c r="J233" i="1"/>
  <c r="J16" i="1"/>
  <c r="J17" i="1"/>
  <c r="J97" i="1"/>
  <c r="J98" i="1"/>
  <c r="J234" i="1"/>
  <c r="J99" i="1"/>
  <c r="J235" i="1"/>
  <c r="J236" i="1"/>
  <c r="J237" i="1"/>
  <c r="J238" i="1"/>
  <c r="J100" i="1"/>
  <c r="J101" i="1"/>
  <c r="J239" i="1"/>
  <c r="J240" i="1"/>
  <c r="J102" i="1"/>
  <c r="J103" i="1"/>
  <c r="J35" i="1"/>
  <c r="J18" i="1"/>
  <c r="J241" i="1"/>
  <c r="J242" i="1"/>
  <c r="J243" i="1"/>
  <c r="J104" i="1"/>
  <c r="J105" i="1"/>
  <c r="J244" i="1"/>
  <c r="J106" i="1"/>
  <c r="J153" i="1"/>
  <c r="J107" i="1"/>
  <c r="J245" i="1"/>
  <c r="J246" i="1"/>
  <c r="J108" i="1"/>
  <c r="J154" i="1"/>
  <c r="J155" i="1"/>
  <c r="J109" i="1"/>
  <c r="J247" i="1"/>
  <c r="J248" i="1"/>
  <c r="J19" i="1"/>
  <c r="J249" i="1"/>
  <c r="J250" i="1"/>
  <c r="J20" i="1"/>
  <c r="J251" i="1"/>
  <c r="J252" i="1"/>
  <c r="J253" i="1"/>
  <c r="J21" i="1"/>
  <c r="J254" i="1"/>
  <c r="J255" i="1"/>
  <c r="J256" i="1"/>
  <c r="J22" i="1"/>
  <c r="J23" i="1"/>
  <c r="J257" i="1"/>
  <c r="J110" i="1"/>
  <c r="J258" i="1"/>
  <c r="J156" i="1"/>
  <c r="J111" i="1"/>
  <c r="J112" i="1"/>
  <c r="J259" i="1"/>
  <c r="J260" i="1"/>
  <c r="J24" i="1"/>
  <c r="J261" i="1"/>
  <c r="J113" i="1"/>
  <c r="J262" i="1"/>
  <c r="J114" i="1"/>
  <c r="J36" i="1"/>
  <c r="J115" i="1"/>
  <c r="J116" i="1"/>
  <c r="J263" i="1"/>
  <c r="J117" i="1"/>
  <c r="J264" i="1"/>
  <c r="J165" i="1"/>
  <c r="J265" i="1"/>
  <c r="J266" i="1"/>
  <c r="J267" i="1"/>
  <c r="J118" i="1"/>
  <c r="J268" i="1"/>
  <c r="J157" i="1"/>
  <c r="J314" i="1"/>
  <c r="J269" i="1"/>
  <c r="J119" i="1"/>
  <c r="J25" i="1"/>
  <c r="J270" i="1"/>
  <c r="J271" i="1"/>
  <c r="J272" i="1"/>
  <c r="J273" i="1"/>
  <c r="J274" i="1"/>
  <c r="J275" i="1"/>
  <c r="J120" i="1"/>
  <c r="J315" i="1"/>
  <c r="J276" i="1"/>
  <c r="J277" i="1"/>
  <c r="J278" i="1"/>
  <c r="J121" i="1"/>
  <c r="J37" i="1"/>
  <c r="J158" i="1"/>
  <c r="J122" i="1"/>
  <c r="J279" i="1"/>
  <c r="J280" i="1"/>
  <c r="J281" i="1"/>
  <c r="J123" i="1"/>
  <c r="J124" i="1"/>
  <c r="J159" i="1"/>
  <c r="J38" i="1"/>
  <c r="J26" i="1"/>
  <c r="J125" i="1"/>
  <c r="J282" i="1"/>
  <c r="J126" i="1"/>
  <c r="J283" i="1"/>
  <c r="J127" i="1"/>
  <c r="J284" i="1"/>
  <c r="J285" i="1"/>
  <c r="J128" i="1"/>
  <c r="J129" i="1"/>
  <c r="J286" i="1"/>
  <c r="J287" i="1"/>
  <c r="J160" i="1"/>
  <c r="J288" i="1"/>
  <c r="J289" i="1"/>
  <c r="J130" i="1"/>
  <c r="J131" i="1"/>
  <c r="J132" i="1"/>
  <c r="J290" i="1"/>
  <c r="J133" i="1"/>
  <c r="J134" i="1"/>
  <c r="J291" i="1"/>
  <c r="J292" i="1"/>
  <c r="J39" i="1"/>
  <c r="J135" i="1"/>
  <c r="J27" i="1"/>
  <c r="J28" i="1"/>
  <c r="J293" i="1"/>
  <c r="J29" i="1"/>
  <c r="J136" i="1"/>
  <c r="J161" i="1"/>
  <c r="J137" i="1"/>
  <c r="J138" i="1"/>
  <c r="J294" i="1"/>
  <c r="J295" i="1"/>
  <c r="J40" i="1"/>
  <c r="J296" i="1"/>
  <c r="J139" i="1"/>
  <c r="J297" i="1"/>
  <c r="J298" i="1"/>
  <c r="J41" i="1"/>
  <c r="J166" i="1"/>
  <c r="J299" i="1"/>
  <c r="J300" i="1"/>
  <c r="J140" i="1"/>
  <c r="J301" i="1"/>
  <c r="J42" i="1"/>
  <c r="J302" i="1"/>
  <c r="J303" i="1"/>
  <c r="J304" i="1"/>
  <c r="J141" i="1"/>
  <c r="J142" i="1"/>
  <c r="J305" i="1"/>
  <c r="J306" i="1"/>
  <c r="J307" i="1"/>
  <c r="J143" i="1"/>
  <c r="J30" i="1"/>
  <c r="J308" i="1"/>
  <c r="J309" i="1"/>
  <c r="J310" i="1"/>
  <c r="J144" i="1"/>
  <c r="J145" i="1"/>
  <c r="J311" i="1"/>
  <c r="J312" i="1"/>
  <c r="J2" i="1"/>
  <c r="AC316" i="1" l="1"/>
  <c r="AD316" i="1"/>
  <c r="AE316" i="1" s="1"/>
  <c r="AA316" i="1"/>
  <c r="S316" i="1"/>
  <c r="Y316" i="1"/>
  <c r="Q316" i="1"/>
  <c r="O316" i="1"/>
  <c r="J316" i="1"/>
  <c r="M316" i="1"/>
</calcChain>
</file>

<file path=xl/sharedStrings.xml><?xml version="1.0" encoding="utf-8"?>
<sst xmlns="http://schemas.openxmlformats.org/spreadsheetml/2006/main" count="4804" uniqueCount="1255">
  <si>
    <t>Non</t>
  </si>
  <si>
    <t>ce.0010046V@ac-lyon.fr</t>
  </si>
  <si>
    <t>0010046V</t>
  </si>
  <si>
    <t>COLLEGE DU RENON</t>
  </si>
  <si>
    <t>VONNAS</t>
  </si>
  <si>
    <t>Public</t>
  </si>
  <si>
    <t>hors EP</t>
  </si>
  <si>
    <t>Oui</t>
  </si>
  <si>
    <t>Ni l'un, ni l'autre</t>
  </si>
  <si>
    <t>ce.0421041D@ac-lyon.fr</t>
  </si>
  <si>
    <t>0421041D</t>
  </si>
  <si>
    <t>COLLEGE PRIVE NOTRE DAME D'ESPERANCE</t>
  </si>
  <si>
    <t>SAINT-ETIENNE</t>
  </si>
  <si>
    <t>ce.0692411W@ac-lyon.fr</t>
  </si>
  <si>
    <t>0692411W</t>
  </si>
  <si>
    <t>COLLEGE MOLIERE</t>
  </si>
  <si>
    <t>LYON  3E  ARRONDISSEMENT</t>
  </si>
  <si>
    <t>Dans le cadre des horaires obligatoires d'EPS</t>
  </si>
  <si>
    <t>ce.0421741P@ac-lyon.fr</t>
  </si>
  <si>
    <t>0421741P</t>
  </si>
  <si>
    <t>COLLEGE PRIVE TEZENAS DU MONTCEL</t>
  </si>
  <si>
    <t>ce.0690080M@ac-lyon.fr</t>
  </si>
  <si>
    <t>0690080M</t>
  </si>
  <si>
    <t>COLLEGE BOIS FRANC</t>
  </si>
  <si>
    <t>SAINT-GEORGES-DE-RENEINS</t>
  </si>
  <si>
    <t>ce.0690546U@ac-lyon.fr</t>
  </si>
  <si>
    <t>0690546U</t>
  </si>
  <si>
    <t>COLLEGE PRIVE FROMENTE</t>
  </si>
  <si>
    <t>SAINT-DIDIER-AU-MONT-D'OR</t>
  </si>
  <si>
    <t>ce.0690053H@ac-lyon.fr</t>
  </si>
  <si>
    <t>0690053H</t>
  </si>
  <si>
    <t>COLLEGE PROFESSEUR DARGENT</t>
  </si>
  <si>
    <t>ce.0691645N@ac-lyon.fr</t>
  </si>
  <si>
    <t>0691645N</t>
  </si>
  <si>
    <t>COLLEGE FAUBERT</t>
  </si>
  <si>
    <t>VILLEFRANCHE-SUR-SAONE</t>
  </si>
  <si>
    <t>REP</t>
  </si>
  <si>
    <t>ce.0421086C@ac-lyon.fr</t>
  </si>
  <si>
    <t>0421086C</t>
  </si>
  <si>
    <t>COLLEGE CHARLES EXBRAYAT</t>
  </si>
  <si>
    <t>LA GRAND-CROIX</t>
  </si>
  <si>
    <t>ce.0010975E@ac-lyon.fr</t>
  </si>
  <si>
    <t>0010975E</t>
  </si>
  <si>
    <t>COLLEGE JACQUES PREVERT</t>
  </si>
  <si>
    <t>SAINT-GENIS-POUILLY</t>
  </si>
  <si>
    <t>ce.0422136U@ac-lyon.fr</t>
  </si>
  <si>
    <t>0422136U</t>
  </si>
  <si>
    <t>COLLEGE LEONARD DE VINCI</t>
  </si>
  <si>
    <t>SAINT-ROMAIN-LE-PUY</t>
  </si>
  <si>
    <t>ce.0692695E@ac-lyon.fr</t>
  </si>
  <si>
    <t>0692695E</t>
  </si>
  <si>
    <t>COLLEGE LACASSAGNE</t>
  </si>
  <si>
    <t>ce.0691730F@ac-lyon.fr</t>
  </si>
  <si>
    <t>0691730F</t>
  </si>
  <si>
    <t>COLLEGE PAUL ELUARD</t>
  </si>
  <si>
    <t>VENISSIEUX</t>
  </si>
  <si>
    <t>REP+</t>
  </si>
  <si>
    <t>ce.0692414Z@ac-lyon.fr</t>
  </si>
  <si>
    <t>0692414Z</t>
  </si>
  <si>
    <t>COLLEGE JEAN-PHILIPPE RAMEAU</t>
  </si>
  <si>
    <t>CHAMPAGNE-AU-MONT-D'OR</t>
  </si>
  <si>
    <t>ce.0690076H@ac-lyon.fr</t>
  </si>
  <si>
    <t>0690076H</t>
  </si>
  <si>
    <t>COLLEGE MARCEL PAGNOL</t>
  </si>
  <si>
    <t>PIERRE-BENITE</t>
  </si>
  <si>
    <t>ce.0691496B@ac-lyon.fr</t>
  </si>
  <si>
    <t>0691496B</t>
  </si>
  <si>
    <t>SAINT-SYMPHORIEN-D'OZON</t>
  </si>
  <si>
    <t>ce.0421798B@ac-lyon.fr</t>
  </si>
  <si>
    <t>0421798B</t>
  </si>
  <si>
    <t>COLLEGE PRIVE ENSEMBLE SCOLAIRE LA SALLE</t>
  </si>
  <si>
    <t>ce.0010026Y@ac-lyon.fr</t>
  </si>
  <si>
    <t>0010026Y</t>
  </si>
  <si>
    <t>COLLEGE PAUL CLAUDEL</t>
  </si>
  <si>
    <t>LAGNIEU</t>
  </si>
  <si>
    <t>ce.0690578D@ac-lyon.fr</t>
  </si>
  <si>
    <t>0690578D</t>
  </si>
  <si>
    <t>COLLEGE PRIVE CHAMPAGNAT</t>
  </si>
  <si>
    <t>L'ARBRESLE</t>
  </si>
  <si>
    <t>ce.0692335N@ac-lyon.fr</t>
  </si>
  <si>
    <t>0692335N</t>
  </si>
  <si>
    <t>COLLEGE EVARISTE GALOIS</t>
  </si>
  <si>
    <t>MEYZIEU</t>
  </si>
  <si>
    <t>ce.0690075G@ac-lyon.fr</t>
  </si>
  <si>
    <t>0690075G</t>
  </si>
  <si>
    <t>COLLEGE PIERRE BROSSOLETTE</t>
  </si>
  <si>
    <t>OULLINS</t>
  </si>
  <si>
    <t>ce.0010794H@ac-lyon.fr</t>
  </si>
  <si>
    <t>0010794H</t>
  </si>
  <si>
    <t>COLLEGE DU VALROMEY</t>
  </si>
  <si>
    <t>ARTEMARE</t>
  </si>
  <si>
    <t>Installation temporairement indisponible</t>
  </si>
  <si>
    <t>ce.0693137K@ac-lyon.fr</t>
  </si>
  <si>
    <t>0693137K</t>
  </si>
  <si>
    <t>COLLEGE PRIVE SAINT LOUIS DE LA GUILLOTIERE</t>
  </si>
  <si>
    <t>LYON  7E  ARRONDISSEMENT</t>
  </si>
  <si>
    <t>ce.0690070B@ac-lyon.fr</t>
  </si>
  <si>
    <t>0690070B</t>
  </si>
  <si>
    <t>COLLEGE MONT SAINT RIGAUD</t>
  </si>
  <si>
    <t>DEUX-GROSNES</t>
  </si>
  <si>
    <t>ce.0692576A@ac-lyon.fr</t>
  </si>
  <si>
    <t>0692576A</t>
  </si>
  <si>
    <t>COLLEGE PABLO PICASSO</t>
  </si>
  <si>
    <t>BRON</t>
  </si>
  <si>
    <t>ce.0692423J@ac-lyon.fr</t>
  </si>
  <si>
    <t>0692423J</t>
  </si>
  <si>
    <t>COLLEGE JEAN RENOIR</t>
  </si>
  <si>
    <t>NEUVILLE-SUR-SAONE</t>
  </si>
  <si>
    <t>ce.0692698H@ac-lyon.fr</t>
  </si>
  <si>
    <t>0692698H</t>
  </si>
  <si>
    <t>COLLEGE JEAN PERRIN</t>
  </si>
  <si>
    <t>LYON  9E  ARRONDISSEMENT</t>
  </si>
  <si>
    <t>ce.0694151M@ac-lyon.fr</t>
  </si>
  <si>
    <t>0694151M</t>
  </si>
  <si>
    <t>COLLEGE CHRISTIANE BERNARDIN</t>
  </si>
  <si>
    <t>FRANCHEVILLE</t>
  </si>
  <si>
    <t>ce.0690580F@ac-lyon.fr</t>
  </si>
  <si>
    <t>0690580F</t>
  </si>
  <si>
    <t>COLLEGE PRIVE NOTRE DAME DU MAS</t>
  </si>
  <si>
    <t>VAL D'OINGT</t>
  </si>
  <si>
    <t>ce.0692338S@ac-lyon.fr</t>
  </si>
  <si>
    <t>0692338S</t>
  </si>
  <si>
    <t>COLLEGE VENDOME</t>
  </si>
  <si>
    <t>LYON  6E  ARRONDISSEMENT</t>
  </si>
  <si>
    <t>ce.0011257L@ac-lyon.fr</t>
  </si>
  <si>
    <t>0011257L</t>
  </si>
  <si>
    <t>COLLEGE DE LA DOMBES</t>
  </si>
  <si>
    <t>SAINT-ANDRE-DE-CORCY</t>
  </si>
  <si>
    <t>ce.0421659A@ac-lyon.fr</t>
  </si>
  <si>
    <t>0421659A</t>
  </si>
  <si>
    <t>COLLEGE PRIVE SAINT FIRMIN</t>
  </si>
  <si>
    <t>FIRMINY</t>
  </si>
  <si>
    <t>ce.0692342W@ac-lyon.fr</t>
  </si>
  <si>
    <t>0692342W</t>
  </si>
  <si>
    <t>COLLEGE ALAIN</t>
  </si>
  <si>
    <t>SAINT-FONS</t>
  </si>
  <si>
    <t>ce.0691483M@ac-lyon.fr</t>
  </si>
  <si>
    <t>0691483M</t>
  </si>
  <si>
    <t>COLLEGE LUCIE AUBRAC</t>
  </si>
  <si>
    <t>GIVORS</t>
  </si>
  <si>
    <t>ce.0690078K@ac-lyon.fr</t>
  </si>
  <si>
    <t>0690078K</t>
  </si>
  <si>
    <t>COLLEGE VAL D'ARGENT</t>
  </si>
  <si>
    <t>SAINTE-FOY-L'ARGENTIERE</t>
  </si>
  <si>
    <t>ce.0010084L@ac-lyon.fr</t>
  </si>
  <si>
    <t>0010084L</t>
  </si>
  <si>
    <t>COLLEGE PRIVE SAINT CHARLES</t>
  </si>
  <si>
    <t>CHATILLON-SUR-CHALARONNE</t>
  </si>
  <si>
    <t>ce.0692932M@ac-lyon.fr</t>
  </si>
  <si>
    <t>0692932M</t>
  </si>
  <si>
    <t>COLLEGE PRIVE CHEVREUL</t>
  </si>
  <si>
    <t>LYON  2E  ARRONDISSEMENT</t>
  </si>
  <si>
    <t>ce.0691497C@ac-lyon.fr</t>
  </si>
  <si>
    <t>0691497C</t>
  </si>
  <si>
    <t>COLLEGE COLETTE</t>
  </si>
  <si>
    <t>SAINT-PRIEST</t>
  </si>
  <si>
    <t>ce.0691614E@ac-lyon.fr</t>
  </si>
  <si>
    <t>0691614E</t>
  </si>
  <si>
    <t>CHASSIEU</t>
  </si>
  <si>
    <t>ce.0690601D@ac-lyon.fr</t>
  </si>
  <si>
    <t>0690601D</t>
  </si>
  <si>
    <t>COLLEGE PRIVE SAINT DENIS</t>
  </si>
  <si>
    <t>LYON  4E  ARRONDISSEMENT</t>
  </si>
  <si>
    <t>ce.0421043F@ac-lyon.fr</t>
  </si>
  <si>
    <t>0421043F</t>
  </si>
  <si>
    <t>COLLEGE PRIVE SAINT JOSEPH</t>
  </si>
  <si>
    <t>BOURG-ARGENTAL</t>
  </si>
  <si>
    <t>ce.0692696F@ac-lyon.fr</t>
  </si>
  <si>
    <t>0692696F</t>
  </si>
  <si>
    <t>COLLEGE JEAN MOULIN</t>
  </si>
  <si>
    <t>LYON  5E  ARRONDISSEMENT</t>
  </si>
  <si>
    <t>ce.0421689H@ac-lyon.fr</t>
  </si>
  <si>
    <t>0421689H</t>
  </si>
  <si>
    <t>COLLEGE JULES VALLES</t>
  </si>
  <si>
    <t>LA RICAMARIE</t>
  </si>
  <si>
    <t>ce.0692898A@ac-lyon.fr</t>
  </si>
  <si>
    <t>0692898A</t>
  </si>
  <si>
    <t>COLLEGE RENE CASSIN</t>
  </si>
  <si>
    <t>CORBAS</t>
  </si>
  <si>
    <t>ce.0010018P@ac-lyon.fr</t>
  </si>
  <si>
    <t>0010018P</t>
  </si>
  <si>
    <t>COLLEGE DU REVERMONT</t>
  </si>
  <si>
    <t>BOURG-EN-BRESSE</t>
  </si>
  <si>
    <t>ce.0691481K@ac-lyon.fr</t>
  </si>
  <si>
    <t>0691481K</t>
  </si>
  <si>
    <t>COLLEGE LAURENT MOURGUET</t>
  </si>
  <si>
    <t>ECULLY</t>
  </si>
  <si>
    <t>ce.0691670R@ac-lyon.fr</t>
  </si>
  <si>
    <t>0691670R</t>
  </si>
  <si>
    <t>COLLEGE JEAN CHARCOT</t>
  </si>
  <si>
    <t>ce.0694296V@ac-lyon.fr</t>
  </si>
  <si>
    <t>0694296V</t>
  </si>
  <si>
    <t>COLLEGE SIMONE LAGRANGE</t>
  </si>
  <si>
    <t>VILLEURBANNE</t>
  </si>
  <si>
    <t>ce.0010938P@ac-lyon.fr</t>
  </si>
  <si>
    <t>0010938P</t>
  </si>
  <si>
    <t>COLLEGE LES COTES</t>
  </si>
  <si>
    <t>PERONNAS</t>
  </si>
  <si>
    <t>ce.0694497N@ac-lyon.fr</t>
  </si>
  <si>
    <t>0694497N</t>
  </si>
  <si>
    <t>COLLEGE GILBERT CHABROUX</t>
  </si>
  <si>
    <t>ce.0693093M@ac-lyon.fr</t>
  </si>
  <si>
    <t>0693093M</t>
  </si>
  <si>
    <t>COLLEGE DU TONKIN</t>
  </si>
  <si>
    <t>ce.0420012K@ac-lyon.fr</t>
  </si>
  <si>
    <t>0420012K</t>
  </si>
  <si>
    <t>COLLEGE LE PALAIS</t>
  </si>
  <si>
    <t>FEURS</t>
  </si>
  <si>
    <t>ce.0421569C@ac-lyon.fr</t>
  </si>
  <si>
    <t>0421569C</t>
  </si>
  <si>
    <t>COLLEGE ARISTIDE BRIAND</t>
  </si>
  <si>
    <t>ce.0421803G@ac-lyon.fr</t>
  </si>
  <si>
    <t>0421803G</t>
  </si>
  <si>
    <t>COLLEGE PRIVE LES MARISTES-ST ETIENNE</t>
  </si>
  <si>
    <t>ce.0011071J@ac-lyon.fr</t>
  </si>
  <si>
    <t>0011071J</t>
  </si>
  <si>
    <t>COLLEGE LE GRAND CEDRE</t>
  </si>
  <si>
    <t>COLIGNY</t>
  </si>
  <si>
    <t>ce.0692422H@ac-lyon.fr</t>
  </si>
  <si>
    <t>0692422H</t>
  </si>
  <si>
    <t>COLLEGE JEAN ROSTAND</t>
  </si>
  <si>
    <t>CRAPONNE</t>
  </si>
  <si>
    <t>ce.0010089S@ac-lyon.fr</t>
  </si>
  <si>
    <t>0010089S</t>
  </si>
  <si>
    <t>COLLEGE PRIVE SAINT PIERRE</t>
  </si>
  <si>
    <t>MARBOZ</t>
  </si>
  <si>
    <t>ce.0692336P@ac-lyon.fr</t>
  </si>
  <si>
    <t>0692336P</t>
  </si>
  <si>
    <t>COLLEGE HENRI BARBUSSE</t>
  </si>
  <si>
    <t>VAULX-EN-VELIN</t>
  </si>
  <si>
    <t>ce.0690626F@ac-lyon.fr</t>
  </si>
  <si>
    <t>0690626F</t>
  </si>
  <si>
    <t>COLLEGE PRIVE MERE TERESA</t>
  </si>
  <si>
    <t>ce.0010041P@ac-lyon.fr</t>
  </si>
  <si>
    <t>0010041P</t>
  </si>
  <si>
    <t>COLLEGE VAUGELAS</t>
  </si>
  <si>
    <t>MEXIMIEUX</t>
  </si>
  <si>
    <t>ce.0692945B@ac-lyon.fr</t>
  </si>
  <si>
    <t>0692945B</t>
  </si>
  <si>
    <t>COLLEGE PRIVE IMMACULEE CONCEPTION</t>
  </si>
  <si>
    <t>ce.0690002C@ac-lyon.fr</t>
  </si>
  <si>
    <t>0690002C</t>
  </si>
  <si>
    <t>COLLEGE ASA PAULINI</t>
  </si>
  <si>
    <t>ANSE</t>
  </si>
  <si>
    <t>ce.0694357L@ac-lyon.fr</t>
  </si>
  <si>
    <t>0694357L</t>
  </si>
  <si>
    <t>COLLEGE PRIVE AUX LAZARISTES - LA SALLE</t>
  </si>
  <si>
    <t>LIMONEST</t>
  </si>
  <si>
    <t>ce.0010035H@ac-lyon.fr</t>
  </si>
  <si>
    <t>0010035H</t>
  </si>
  <si>
    <t>COLLEGE LOUIS LUMIERE</t>
  </si>
  <si>
    <t>OYONNAX</t>
  </si>
  <si>
    <t>ce.0690581G@ac-lyon.fr</t>
  </si>
  <si>
    <t>0690581G</t>
  </si>
  <si>
    <t>COLLEGE PRIVE SAINTE THERESE</t>
  </si>
  <si>
    <t>THIZY-LES-BOURGS</t>
  </si>
  <si>
    <t>ce.0011301J@ac-lyon.fr</t>
  </si>
  <si>
    <t>0011301J</t>
  </si>
  <si>
    <t>COLLEGE LE JORAN</t>
  </si>
  <si>
    <t>PREVESSIN-MOENS</t>
  </si>
  <si>
    <t>ce.0421684C@ac-lyon.fr</t>
  </si>
  <si>
    <t>0421684C</t>
  </si>
  <si>
    <t>COLLEGE ALBERT THOMAS</t>
  </si>
  <si>
    <t>ROANNE</t>
  </si>
  <si>
    <t>ce.0692164C@ac-lyon.fr</t>
  </si>
  <si>
    <t>0692164C</t>
  </si>
  <si>
    <t>COLLEGE LA PLATIERE</t>
  </si>
  <si>
    <t>ce.0421063C@ac-lyon.fr</t>
  </si>
  <si>
    <t>0421063C</t>
  </si>
  <si>
    <t>SAINT-JUST-SAINT-RAMBERT</t>
  </si>
  <si>
    <t>ce.0691482L@ac-lyon.fr</t>
  </si>
  <si>
    <t>0691482L</t>
  </si>
  <si>
    <t>COLLEGE LES QUATRE VENTS</t>
  </si>
  <si>
    <t>ce.0010083K@ac-lyon.fr</t>
  </si>
  <si>
    <t>0010083K</t>
  </si>
  <si>
    <t>COLLEGE PRIVE SAINT LOUIS</t>
  </si>
  <si>
    <t>DAGNEUX</t>
  </si>
  <si>
    <t>ce.0421451Z@ac-lyon.fr</t>
  </si>
  <si>
    <t>0421451Z</t>
  </si>
  <si>
    <t>COLLEGE MARC SEGUIN</t>
  </si>
  <si>
    <t>ce.0691675W@ac-lyon.fr</t>
  </si>
  <si>
    <t>0691675W</t>
  </si>
  <si>
    <t>COLLEGE LOUIS JOUVET</t>
  </si>
  <si>
    <t>ce.0692700K@ac-lyon.fr</t>
  </si>
  <si>
    <t>0692700K</t>
  </si>
  <si>
    <t>COLLEGE MARIE LAURENCIN</t>
  </si>
  <si>
    <t>TARARE</t>
  </si>
  <si>
    <t>ce.0690590S@ac-lyon.fr</t>
  </si>
  <si>
    <t>0690590S</t>
  </si>
  <si>
    <t>COLLEGE PRIVE SAINTE MARIE</t>
  </si>
  <si>
    <t>COURS</t>
  </si>
  <si>
    <t>ce.0420022W@ac-lyon.fr</t>
  </si>
  <si>
    <t>0420022W</t>
  </si>
  <si>
    <t>COLLEGE ROBERT SCHUMAN</t>
  </si>
  <si>
    <t>NOIRETABLE</t>
  </si>
  <si>
    <t>ce.0693286X@ac-lyon.fr</t>
  </si>
  <si>
    <t>0693286X</t>
  </si>
  <si>
    <t>COLLEGE JACQUES COEUR</t>
  </si>
  <si>
    <t>LENTILLY</t>
  </si>
  <si>
    <t>ce.0690604G@ac-lyon.fr</t>
  </si>
  <si>
    <t>0690604G</t>
  </si>
  <si>
    <t>COLLEGE PRIVE NOTRE DAME DE BELLECOMBE</t>
  </si>
  <si>
    <t>ce.0010025X@ac-lyon.fr</t>
  </si>
  <si>
    <t>0010025X</t>
  </si>
  <si>
    <t>COLLEGE PAUL SIXDENIER</t>
  </si>
  <si>
    <t>PLATEAU D'HAUTEVILLE</t>
  </si>
  <si>
    <t>ce.0690005F@ac-lyon.fr</t>
  </si>
  <si>
    <t>0690005F</t>
  </si>
  <si>
    <t>COLLEGE DU VAL D'ARDIERES</t>
  </si>
  <si>
    <t>BEAUJEU</t>
  </si>
  <si>
    <t>ce.0691478G@ac-lyon.fr</t>
  </si>
  <si>
    <t>0691478G</t>
  </si>
  <si>
    <t>COLLEGE JEAN MACE</t>
  </si>
  <si>
    <t>ce.0421174Y@ac-lyon.fr</t>
  </si>
  <si>
    <t>0421174Y</t>
  </si>
  <si>
    <t>COLLEGE LOUIS GRUNER</t>
  </si>
  <si>
    <t>ROCHE-LA-MOLIERE</t>
  </si>
  <si>
    <t>ce.0010086N@ac-lyon.fr</t>
  </si>
  <si>
    <t>0010086N</t>
  </si>
  <si>
    <t>FEILLENS</t>
  </si>
  <si>
    <t>ce.0691480J@ac-lyon.fr</t>
  </si>
  <si>
    <t>0691480J</t>
  </si>
  <si>
    <t>COLLEGE HONORE DE BALZAC</t>
  </si>
  <si>
    <t>ce.0422293P@ac-lyon.fr</t>
  </si>
  <si>
    <t>0422293P</t>
  </si>
  <si>
    <t>COLLEGE ANTOINE GUICHARD</t>
  </si>
  <si>
    <t>VEAUCHE</t>
  </si>
  <si>
    <t>ce.0692936S@ac-lyon.fr</t>
  </si>
  <si>
    <t>0692936S</t>
  </si>
  <si>
    <t>COLLEGE PRIVE NOTRE DAME DES MINIMES</t>
  </si>
  <si>
    <t>ce.0421084A@ac-lyon.fr</t>
  </si>
  <si>
    <t>0421084A</t>
  </si>
  <si>
    <t>COLLEGE LES ETINES</t>
  </si>
  <si>
    <t>LE COTEAU</t>
  </si>
  <si>
    <t>ce.0421677V@ac-lyon.fr</t>
  </si>
  <si>
    <t>0421677V</t>
  </si>
  <si>
    <t>COLLEGE CLAUDE FAURIEL</t>
  </si>
  <si>
    <t>ce.0421680Y@ac-lyon.fr</t>
  </si>
  <si>
    <t>0421680Y</t>
  </si>
  <si>
    <t>COLLEGE LOUISE MICHEL</t>
  </si>
  <si>
    <t>RIVE-DE-GIER</t>
  </si>
  <si>
    <t>ce.0421061A@ac-lyon.fr</t>
  </si>
  <si>
    <t>0421061A</t>
  </si>
  <si>
    <t>COLLEGE PRIVE SAINT CAMILLE</t>
  </si>
  <si>
    <t>SAINT-JUST-EN-CHEVALET</t>
  </si>
  <si>
    <t>ce.0691649T@ac-lyon.fr</t>
  </si>
  <si>
    <t>0691649T</t>
  </si>
  <si>
    <t>COLLEGE PRIVE JEANNE D'ARC</t>
  </si>
  <si>
    <t>DECINES-CHARPIEU</t>
  </si>
  <si>
    <t>ce.0691664J@ac-lyon.fr</t>
  </si>
  <si>
    <t>0691664J</t>
  </si>
  <si>
    <t>COLLEGE JEAN JAURES</t>
  </si>
  <si>
    <t>ce.0692155T@ac-lyon.fr</t>
  </si>
  <si>
    <t>0692155T</t>
  </si>
  <si>
    <t>COLLEGE DES GRATTE-CIEL MORICE LEROUX</t>
  </si>
  <si>
    <t>ce.0693243A@ac-lyon.fr</t>
  </si>
  <si>
    <t>0693243A</t>
  </si>
  <si>
    <t>COLLEGE PRIVE LA XAVIERE</t>
  </si>
  <si>
    <t>CHAPONNAY</t>
  </si>
  <si>
    <t>ce.0690615U@ac-lyon.fr</t>
  </si>
  <si>
    <t>0690615U</t>
  </si>
  <si>
    <t>COLLEGE PRIVE SAINT MARTIN</t>
  </si>
  <si>
    <t>SAINT-MARTIN-EN-HAUT</t>
  </si>
  <si>
    <t>ce.0421038A@ac-lyon.fr</t>
  </si>
  <si>
    <t>0421038A</t>
  </si>
  <si>
    <t>COLLEGE PRIVE LES CHARTREUX-SAINTE FAMILLE</t>
  </si>
  <si>
    <t>ce.0692704P@ac-lyon.fr</t>
  </si>
  <si>
    <t>0692704P</t>
  </si>
  <si>
    <t>COLLEGE OLIVIER DE SERRES</t>
  </si>
  <si>
    <t>ce.0011067E@ac-lyon.fr</t>
  </si>
  <si>
    <t>0011067E</t>
  </si>
  <si>
    <t>COLLEGE SABINE ZLATIN</t>
  </si>
  <si>
    <t>BELLEY</t>
  </si>
  <si>
    <t>ce.0010088R@ac-lyon.fr</t>
  </si>
  <si>
    <t>0010088R</t>
  </si>
  <si>
    <t>GEX</t>
  </si>
  <si>
    <t>ce.0690614T@ac-lyon.fr</t>
  </si>
  <si>
    <t>0690614T</t>
  </si>
  <si>
    <t>COLLEGE PRIVE SAINT LAURENT</t>
  </si>
  <si>
    <t>SAINT-LAURENT-DE-CHAMOUSSET</t>
  </si>
  <si>
    <t>ce.0421171V@ac-lyon.fr</t>
  </si>
  <si>
    <t>0421171V</t>
  </si>
  <si>
    <t>COLLEGE PIERRE ET MARIE CURIE</t>
  </si>
  <si>
    <t>LA TALAUDIERE</t>
  </si>
  <si>
    <t>ce.0691669P@ac-lyon.fr</t>
  </si>
  <si>
    <t>0691669P</t>
  </si>
  <si>
    <t>COLLEGE VICTOR GRIGNARD</t>
  </si>
  <si>
    <t>LYON  8E  ARRONDISSEMENT</t>
  </si>
  <si>
    <t>ce.0011325K@ac-lyon.fr</t>
  </si>
  <si>
    <t>0011325K</t>
  </si>
  <si>
    <t>COLLEGE THEODORE ROSSET</t>
  </si>
  <si>
    <t>MONTREAL-LA-CLUSE</t>
  </si>
  <si>
    <t>ce.0011151W@ac-lyon.fr</t>
  </si>
  <si>
    <t>0011151W</t>
  </si>
  <si>
    <t>MIRIBEL</t>
  </si>
  <si>
    <t>ce.0692693C@ac-lyon.fr</t>
  </si>
  <si>
    <t>0692693C</t>
  </si>
  <si>
    <t>COLLEGE AMPERE</t>
  </si>
  <si>
    <t>ce.0690587N@ac-lyon.fr</t>
  </si>
  <si>
    <t>0690587N</t>
  </si>
  <si>
    <t>COLLEGE PRIVE LES MARRONNIERS</t>
  </si>
  <si>
    <t>CONDRIEU</t>
  </si>
  <si>
    <t>ce.0010796K@ac-lyon.fr</t>
  </si>
  <si>
    <t>0010796K</t>
  </si>
  <si>
    <t>COLLEGE EMILE CIZAIN</t>
  </si>
  <si>
    <t>MONTLUEL</t>
  </si>
  <si>
    <t>ce.0691728D@ac-lyon.fr</t>
  </si>
  <si>
    <t>0691728D</t>
  </si>
  <si>
    <t>COLLEGE ANDRE LASSAGNE</t>
  </si>
  <si>
    <t>CALUIRE-ET-CUIRE</t>
  </si>
  <si>
    <t>ce.0692578C@ac-lyon.fr</t>
  </si>
  <si>
    <t>0692578C</t>
  </si>
  <si>
    <t>COLLEGE GABRIEL ROSSET</t>
  </si>
  <si>
    <t>ce.0010821M@ac-lyon.fr</t>
  </si>
  <si>
    <t>0010821M</t>
  </si>
  <si>
    <t>COLLEGE EUGENE DUBOIS</t>
  </si>
  <si>
    <t>ce.0420060M@ac-lyon.fr</t>
  </si>
  <si>
    <t>0420060M</t>
  </si>
  <si>
    <t>COLLEGE PAPIRE MASSON</t>
  </si>
  <si>
    <t>SAINT-GERMAIN-LAVAL</t>
  </si>
  <si>
    <t>ce.0010079F@ac-lyon.fr</t>
  </si>
  <si>
    <t>0010079F</t>
  </si>
  <si>
    <t>ce.0011193S@ac-lyon.fr</t>
  </si>
  <si>
    <t>0011193S</t>
  </si>
  <si>
    <t>COLLEGE LEON-MARIE FOURNET</t>
  </si>
  <si>
    <t>JASSANS-RIOTTIER</t>
  </si>
  <si>
    <t>ce.0010024W@ac-lyon.fr</t>
  </si>
  <si>
    <t>0010024W</t>
  </si>
  <si>
    <t>COLLEGE GEORGES CHARPAK</t>
  </si>
  <si>
    <t>ce.0421607U@ac-lyon.fr</t>
  </si>
  <si>
    <t>0421607U</t>
  </si>
  <si>
    <t>COLLEGE JULES ROMAINS</t>
  </si>
  <si>
    <t>SAINT-GALMIER</t>
  </si>
  <si>
    <t>ce.0691650U@ac-lyon.fr</t>
  </si>
  <si>
    <t>0691650U</t>
  </si>
  <si>
    <t>GENAS</t>
  </si>
  <si>
    <t>ce.0692521R@ac-lyon.fr</t>
  </si>
  <si>
    <t>0692521R</t>
  </si>
  <si>
    <t>COLLEGE JEAN GIONO</t>
  </si>
  <si>
    <t>SAINT-GENIS-LAVAL</t>
  </si>
  <si>
    <t>ce.0694191F@ac-lyon.fr</t>
  </si>
  <si>
    <t>0694191F</t>
  </si>
  <si>
    <t>COLLEGE LA TOURETTE</t>
  </si>
  <si>
    <t>LYON  1ER ARRONDISSEMENT</t>
  </si>
  <si>
    <t>ce.0420035K@ac-lyon.fr</t>
  </si>
  <si>
    <t>0420035K</t>
  </si>
  <si>
    <t>COLLEGE JEAN DE LA FONTAINE</t>
  </si>
  <si>
    <t>ce.0011300H@ac-lyon.fr</t>
  </si>
  <si>
    <t>0011300H</t>
  </si>
  <si>
    <t>COLLEGE DE LA PLAINE DE L'AIN</t>
  </si>
  <si>
    <t>LEYMENT</t>
  </si>
  <si>
    <t>ce.0694007F@ac-lyon.fr</t>
  </si>
  <si>
    <t>0694007F</t>
  </si>
  <si>
    <t>COLLEGE GILBERT DRU</t>
  </si>
  <si>
    <t>ce.0010964T@ac-lyon.fr</t>
  </si>
  <si>
    <t>0010964T</t>
  </si>
  <si>
    <t>COLLEGE ANNE FRANK</t>
  </si>
  <si>
    <t>ce.0692505Y@ac-lyon.fr</t>
  </si>
  <si>
    <t>0692505Y</t>
  </si>
  <si>
    <t>COLLEGE PRIVE LA SALLE LYON CROIX ROUSSE</t>
  </si>
  <si>
    <t>ce.0692925E@ac-lyon.fr</t>
  </si>
  <si>
    <t>0692925E</t>
  </si>
  <si>
    <t>SAINT-SYMPHORIEN-SUR-COISE</t>
  </si>
  <si>
    <t>ce.0692703N@ac-lyon.fr</t>
  </si>
  <si>
    <t>0692703N</t>
  </si>
  <si>
    <t>COLLEGE JEAN DE VERRAZANE</t>
  </si>
  <si>
    <t>ce.0010080G@ac-lyon.fr</t>
  </si>
  <si>
    <t>0010080G</t>
  </si>
  <si>
    <t>ce.0692943Z@ac-lyon.fr</t>
  </si>
  <si>
    <t>0692943Z</t>
  </si>
  <si>
    <t>TASSIN-LA-DEMI-LUNE</t>
  </si>
  <si>
    <t>stage savoir nager pour les non nageurs</t>
  </si>
  <si>
    <t>ce.0010037K@ac-lyon.fr</t>
  </si>
  <si>
    <t>0010037K</t>
  </si>
  <si>
    <t>COLLEGE LOUISE DE SAVOIE</t>
  </si>
  <si>
    <t>PONT-D'AIN</t>
  </si>
  <si>
    <t>ce.0421800D@ac-lyon.fr</t>
  </si>
  <si>
    <t>0421800D</t>
  </si>
  <si>
    <t>COLLEGE PRIVE NOTRE DAME</t>
  </si>
  <si>
    <t>CHARLIEU</t>
  </si>
  <si>
    <t>AS natation</t>
  </si>
  <si>
    <t>ce.0692337R@ac-lyon.fr</t>
  </si>
  <si>
    <t>0692337R</t>
  </si>
  <si>
    <t>COLLEGE LAMARTINE</t>
  </si>
  <si>
    <t>ce.0690210D@ac-lyon.fr</t>
  </si>
  <si>
    <t>0690210D</t>
  </si>
  <si>
    <t>COLLEGE PRIVE SAINT THOMAS D'AQUIN</t>
  </si>
  <si>
    <t>ce.0010092V@ac-lyon.fr</t>
  </si>
  <si>
    <t>0010092V</t>
  </si>
  <si>
    <t>ce.0421801E@ac-lyon.fr</t>
  </si>
  <si>
    <t>0421801E</t>
  </si>
  <si>
    <t>COLLEGE PRIVE SAINT PAUL</t>
  </si>
  <si>
    <t>ce.0691663H@ac-lyon.fr</t>
  </si>
  <si>
    <t>0691663H</t>
  </si>
  <si>
    <t>COLLEGE BELLECOMBE</t>
  </si>
  <si>
    <t>ce.0692157V@ac-lyon.fr</t>
  </si>
  <si>
    <t>0692157V</t>
  </si>
  <si>
    <t>COLLEGE GEORGES BRASSENS</t>
  </si>
  <si>
    <t>ce.0690599B@ac-lyon.fr</t>
  </si>
  <si>
    <t>0690599B</t>
  </si>
  <si>
    <t>COLLEGE PRIVE JUIF DE LYON</t>
  </si>
  <si>
    <t>ce.0011275F@ac-lyon.fr</t>
  </si>
  <si>
    <t>0011275F</t>
  </si>
  <si>
    <t>COLLEGE THOMAS RIBOUD</t>
  </si>
  <si>
    <t>ce.0011388D@ac-lyon.fr</t>
  </si>
  <si>
    <t>0011388D</t>
  </si>
  <si>
    <t>COLLEGE LE PARUTHIOL</t>
  </si>
  <si>
    <t>PERON</t>
  </si>
  <si>
    <t>ce.0692699J@ac-lyon.fr</t>
  </si>
  <si>
    <t>0692699J</t>
  </si>
  <si>
    <t>COLLEGE CLAUDE BERNARD</t>
  </si>
  <si>
    <t>ce.0421919H@ac-lyon.fr</t>
  </si>
  <si>
    <t>0421919H</t>
  </si>
  <si>
    <t>COLLEGE MASSENET FOURNEYRON</t>
  </si>
  <si>
    <t>LE CHAMBON-FEUGEROLLES</t>
  </si>
  <si>
    <t>ce.0692448L@ac-lyon.fr</t>
  </si>
  <si>
    <t>0692448L</t>
  </si>
  <si>
    <t>COLLEGE ALEXIS KANDELAFT</t>
  </si>
  <si>
    <t>CHAZAY-D'AZERGUES</t>
  </si>
  <si>
    <t>ce.0691798E@ac-lyon.fr</t>
  </si>
  <si>
    <t>0691798E</t>
  </si>
  <si>
    <t>COLLEGE LES BATTIERES</t>
  </si>
  <si>
    <t>ce.0692343X@ac-lyon.fr</t>
  </si>
  <si>
    <t>0692343X</t>
  </si>
  <si>
    <t>COLLEGE ELSA TRIOLET</t>
  </si>
  <si>
    <t>ce.0692920Z@ac-lyon.fr</t>
  </si>
  <si>
    <t>0692920Z</t>
  </si>
  <si>
    <t>COLLEGE PRIVE AUX LAZARISTES</t>
  </si>
  <si>
    <t>ce.0421457F@ac-lyon.fr</t>
  </si>
  <si>
    <t>0421457F</t>
  </si>
  <si>
    <t>COLLEGE ALBERT SCHWEITZER</t>
  </si>
  <si>
    <t>RIORGES</t>
  </si>
  <si>
    <t>ce.0690001B@ac-lyon.fr</t>
  </si>
  <si>
    <t>0690001B</t>
  </si>
  <si>
    <t>COLLEGE EUGENIE DE POMEY</t>
  </si>
  <si>
    <t>AMPLEPUIS</t>
  </si>
  <si>
    <t>ce.0421681Z@ac-lyon.fr</t>
  </si>
  <si>
    <t>0421681Z</t>
  </si>
  <si>
    <t>COLLEGE WALDECK-ROUSSEAU</t>
  </si>
  <si>
    <t>ce.0692933N@ac-lyon.fr</t>
  </si>
  <si>
    <t>0692933N</t>
  </si>
  <si>
    <t>COLLEGE PRIVE CHARLES DE FOUCAULD</t>
  </si>
  <si>
    <t>2 classes,  groupe de niveaux dont un non nageurs</t>
  </si>
  <si>
    <t>ce.0692924D@ac-lyon.fr</t>
  </si>
  <si>
    <t>0692924D</t>
  </si>
  <si>
    <t>COLLEGE PRIVE SAINT THOMAS D'AQUIN VERITAS</t>
  </si>
  <si>
    <t>ce.0694092Y@ac-lyon.fr</t>
  </si>
  <si>
    <t>0694092Y</t>
  </si>
  <si>
    <t>COLLEGE LE PETIT PONT</t>
  </si>
  <si>
    <t>ce.0692940W@ac-lyon.fr</t>
  </si>
  <si>
    <t>0692940W</t>
  </si>
  <si>
    <t>COLLEGE PRIVE PIERRE TERMIER-SITE MONPLAISIR</t>
  </si>
  <si>
    <t>ce.0420024Y@ac-lyon.fr</t>
  </si>
  <si>
    <t>0420024Y</t>
  </si>
  <si>
    <t>COLLEGE GASTON BATY</t>
  </si>
  <si>
    <t>PELUSSIN</t>
  </si>
  <si>
    <t>ce.0692944A@ac-lyon.fr</t>
  </si>
  <si>
    <t>0692944A</t>
  </si>
  <si>
    <t>COLLEGE PRIVE NOTRE DAME DE MONGRE</t>
  </si>
  <si>
    <t>ce.0692923C@ac-lyon.fr</t>
  </si>
  <si>
    <t>0692923C</t>
  </si>
  <si>
    <t>COLLEGE PRIVE ASSOMPTION BELLEVUE</t>
  </si>
  <si>
    <t>LA MULATIERE</t>
  </si>
  <si>
    <t>ce.0010987T@ac-lyon.fr</t>
  </si>
  <si>
    <t>0010987T</t>
  </si>
  <si>
    <t>ARBENT</t>
  </si>
  <si>
    <t>ce.0691668N@ac-lyon.fr</t>
  </si>
  <si>
    <t>0691668N</t>
  </si>
  <si>
    <t>COLLEGE LES SERVIZIERES</t>
  </si>
  <si>
    <t>ce.0420023X@ac-lyon.fr</t>
  </si>
  <si>
    <t>0420023X</t>
  </si>
  <si>
    <t>COLLEGE DES MONTAGNES DU MATIN</t>
  </si>
  <si>
    <t>PANISSIERES</t>
  </si>
  <si>
    <t>ce.0692346A@ac-lyon.fr</t>
  </si>
  <si>
    <t>0692346A</t>
  </si>
  <si>
    <t>COLLEGE PIERRE DE RONSARD</t>
  </si>
  <si>
    <t>MORNANT</t>
  </si>
  <si>
    <t>ce.0694406P@ac-lyon.fr</t>
  </si>
  <si>
    <t>0694406P</t>
  </si>
  <si>
    <t>COLLEGE SIMONE VEIL</t>
  </si>
  <si>
    <t>ce.0011142L@ac-lyon.fr</t>
  </si>
  <si>
    <t>0011142L</t>
  </si>
  <si>
    <t>COLLEGE MARCEL AYME</t>
  </si>
  <si>
    <t>ce.0690036P@ac-lyon.fr</t>
  </si>
  <si>
    <t>0690036P</t>
  </si>
  <si>
    <t>COLLEGE VICTOR SCHOELCHER</t>
  </si>
  <si>
    <t>ce.0421032U@ac-lyon.fr</t>
  </si>
  <si>
    <t>0421032U</t>
  </si>
  <si>
    <t>COLLEGE PRIVE VICTOR DE LAPRADE</t>
  </si>
  <si>
    <t>MONTBRISON</t>
  </si>
  <si>
    <t>ce.0421678W@ac-lyon.fr</t>
  </si>
  <si>
    <t>0421678W</t>
  </si>
  <si>
    <t>COLLEGE HONORE D'URFE</t>
  </si>
  <si>
    <t>ce.0010042R@ac-lyon.fr</t>
  </si>
  <si>
    <t>0010042R</t>
  </si>
  <si>
    <t>COLLEGE BEL AIR</t>
  </si>
  <si>
    <t>THOISSEY</t>
  </si>
  <si>
    <t>ce.0692159X@ac-lyon.fr</t>
  </si>
  <si>
    <t>0692159X</t>
  </si>
  <si>
    <t>COLLEGE PAUL-EMILE VICTOR</t>
  </si>
  <si>
    <t>RILLIEUX-LA-PAPE</t>
  </si>
  <si>
    <t>ce.0011338Z@ac-lyon.fr</t>
  </si>
  <si>
    <t>0011338Z</t>
  </si>
  <si>
    <t>COLLEGE JEAN COMPAGNON</t>
  </si>
  <si>
    <t>REYRIEUX</t>
  </si>
  <si>
    <t>ce.0010039M@ac-lyon.fr</t>
  </si>
  <si>
    <t>0010039M</t>
  </si>
  <si>
    <t>COLLEGE DE L'ALBARINE</t>
  </si>
  <si>
    <t>SAINT-RAMBERT-EN-BUGEY</t>
  </si>
  <si>
    <t>ce.0421734G@ac-lyon.fr</t>
  </si>
  <si>
    <t>0421734G</t>
  </si>
  <si>
    <t>ce.0692340U@ac-lyon.fr</t>
  </si>
  <si>
    <t>0692340U</t>
  </si>
  <si>
    <t>COLLEGE HENRI LONGCHAMBON</t>
  </si>
  <si>
    <t>ce.0010022U@ac-lyon.fr</t>
  </si>
  <si>
    <t>0010022U</t>
  </si>
  <si>
    <t>COLLEGE HENRY DUNANT</t>
  </si>
  <si>
    <t>CULOZ-BEON</t>
  </si>
  <si>
    <t>ce.0421490S@ac-lyon.fr</t>
  </si>
  <si>
    <t>0421490S</t>
  </si>
  <si>
    <t>COLLEGE NICOLAS CONTE</t>
  </si>
  <si>
    <t>REGNY</t>
  </si>
  <si>
    <t>ce.0690618X@ac-lyon.fr</t>
  </si>
  <si>
    <t>0690618X</t>
  </si>
  <si>
    <t>COLLEGE PRIVE NOTRE DAME DE BEL AIR</t>
  </si>
  <si>
    <t>AS ´†non nageur†ª tous les jeudis midi</t>
  </si>
  <si>
    <t>ce.0421799C@ac-lyon.fr</t>
  </si>
  <si>
    <t>0421799C</t>
  </si>
  <si>
    <t>COLLEGE PRIVE SAINTE MARIE LA GRAND'GRANGE</t>
  </si>
  <si>
    <t>SAINT-CHAMOND</t>
  </si>
  <si>
    <t>ce.0693491V@ac-lyon.fr</t>
  </si>
  <si>
    <t>0693491V</t>
  </si>
  <si>
    <t>COLLEGE PRIVE BETH MENAHEM</t>
  </si>
  <si>
    <t>ce.0421454C@ac-lyon.fr</t>
  </si>
  <si>
    <t>0421454C</t>
  </si>
  <si>
    <t>COLLEGE MARIO MEUNIER</t>
  </si>
  <si>
    <t>ce.0692937T@ac-lyon.fr</t>
  </si>
  <si>
    <t>0692937T</t>
  </si>
  <si>
    <t>COLLEGE PRIVE LA FAVORITE SAINTE THERESE</t>
  </si>
  <si>
    <t>ce.0693365H@ac-lyon.fr</t>
  </si>
  <si>
    <t>0693365H</t>
  </si>
  <si>
    <t>COLLEGE FRANCOISE DOLTO</t>
  </si>
  <si>
    <t>CHAPONOST</t>
  </si>
  <si>
    <t>ce.0692163B@ac-lyon.fr</t>
  </si>
  <si>
    <t>0692163B</t>
  </si>
  <si>
    <t>COLLEGE JEAN-JACQUES ROUSSEAU</t>
  </si>
  <si>
    <t>ce.0011360Y@ac-lyon.fr</t>
  </si>
  <si>
    <t>0011360Y</t>
  </si>
  <si>
    <t>COLLEGE LOUIS ARMSTRONG</t>
  </si>
  <si>
    <t>BEYNOST</t>
  </si>
  <si>
    <t>ce.0694295U@ac-lyon.fr</t>
  </si>
  <si>
    <t>0694295U</t>
  </si>
  <si>
    <t>COLLEGE ALICE GUY</t>
  </si>
  <si>
    <t>ce.0692921A@ac-lyon.fr</t>
  </si>
  <si>
    <t>0692921A</t>
  </si>
  <si>
    <t>COLLEGE PRIVE SAINTE MARIE LYON</t>
  </si>
  <si>
    <t>ce.0692694D@ac-lyon.fr</t>
  </si>
  <si>
    <t>0692694D</t>
  </si>
  <si>
    <t>COLLEGE ANTOINE DE SAINT-EXUPERY</t>
  </si>
  <si>
    <t>ce.0692929J@ac-lyon.fr</t>
  </si>
  <si>
    <t>0692929J</t>
  </si>
  <si>
    <t>COLLEGE PRIVE SAINT LOUIS-SAINT BRUNO</t>
  </si>
  <si>
    <t>ce.0692865P@ac-lyon.fr</t>
  </si>
  <si>
    <t>0692865P</t>
  </si>
  <si>
    <t>COLLEGE LOUIS LACHENAL</t>
  </si>
  <si>
    <t>SAINT-LAURENT-DE-MURE</t>
  </si>
  <si>
    <t>ce.0010820L@ac-lyon.fr</t>
  </si>
  <si>
    <t>0010820L</t>
  </si>
  <si>
    <t>COLLEGE GEORGE SAND</t>
  </si>
  <si>
    <t>PONT-DE-VEYLE</t>
  </si>
  <si>
    <t>ce.0011068F@ac-lyon.fr</t>
  </si>
  <si>
    <t>0011068F</t>
  </si>
  <si>
    <t>COLLEGE XAVIER BICHAT</t>
  </si>
  <si>
    <t>NANTUA</t>
  </si>
  <si>
    <t>ce.0693890D@ac-lyon.fr</t>
  </si>
  <si>
    <t>0693890D</t>
  </si>
  <si>
    <t>BRINDAS</t>
  </si>
  <si>
    <t>ce.0010040N@ac-lyon.fr</t>
  </si>
  <si>
    <t>0010040N</t>
  </si>
  <si>
    <t>COLLEGE LOUIS VUITTON</t>
  </si>
  <si>
    <t>SAINT-TRIVIER-DE-COURTES</t>
  </si>
  <si>
    <t>ce.0421608V@ac-lyon.fr</t>
  </si>
  <si>
    <t>0421608V</t>
  </si>
  <si>
    <t>LYCEE D'ENSEIGNEMENT ADAPTE NELSON MANDELA</t>
  </si>
  <si>
    <t>SORBIERS</t>
  </si>
  <si>
    <t>ce.0421570D@ac-lyon.fr</t>
  </si>
  <si>
    <t>0421570D</t>
  </si>
  <si>
    <t>COLLEGE LES BRUNEAUX</t>
  </si>
  <si>
    <t>ce.0690249W@ac-lyon.fr</t>
  </si>
  <si>
    <t>0690249W</t>
  </si>
  <si>
    <t>COLLEGE PIERRE VALDO</t>
  </si>
  <si>
    <t>ce.0421456E@ac-lyon.fr</t>
  </si>
  <si>
    <t>0421456E</t>
  </si>
  <si>
    <t>COLLEGE JEAN PAPON</t>
  </si>
  <si>
    <t>LA PACAUDIERE</t>
  </si>
  <si>
    <t>ce.0692941X@ac-lyon.fr</t>
  </si>
  <si>
    <t>0692941X</t>
  </si>
  <si>
    <t>COLLEGE PRIVE NOTRE DAME DE BELLEGARDE</t>
  </si>
  <si>
    <t>Groupe de non nageurs (tous niveaux)</t>
  </si>
  <si>
    <t>ce.0690015S@ac-lyon.fr</t>
  </si>
  <si>
    <t>0690015S</t>
  </si>
  <si>
    <t>COLLEGE LE BASSENON</t>
  </si>
  <si>
    <t>ce.0421455D@ac-lyon.fr</t>
  </si>
  <si>
    <t>0421455D</t>
  </si>
  <si>
    <t>COLLEGE MONTAIGNE</t>
  </si>
  <si>
    <t>BALBIGNY</t>
  </si>
  <si>
    <t>ce.0692417C@ac-lyon.fr</t>
  </si>
  <si>
    <t>0692417C</t>
  </si>
  <si>
    <t>COLLEGE BORIS VIAN</t>
  </si>
  <si>
    <t>ce.0421565Y@ac-lyon.fr</t>
  </si>
  <si>
    <t>0421565Y</t>
  </si>
  <si>
    <t>COLLEGE PRIVE JOSEPH COLLARD</t>
  </si>
  <si>
    <t>SAINT-HEAND</t>
  </si>
  <si>
    <t>ce.0011011U@ac-lyon.fr</t>
  </si>
  <si>
    <t>0011011U</t>
  </si>
  <si>
    <t>COLLEGE MARCEL ANTHONIOZ</t>
  </si>
  <si>
    <t>DIVONNE-LES-BAINS</t>
  </si>
  <si>
    <t>ce.0421735H@ac-lyon.fr</t>
  </si>
  <si>
    <t>0421735H</t>
  </si>
  <si>
    <t>COLLEGE DE LA COTE ROANNAISE</t>
  </si>
  <si>
    <t>RENAISON</t>
  </si>
  <si>
    <t>ce.0420968Z@ac-lyon.fr</t>
  </si>
  <si>
    <t>0420968Z</t>
  </si>
  <si>
    <t>COLLEGE ENNEMOND RICHARD</t>
  </si>
  <si>
    <t>ce.0011150V@ac-lyon.fr</t>
  </si>
  <si>
    <t>0011150V</t>
  </si>
  <si>
    <t>COLLEGE PRIVE INSTITUTION SAINTE ANNE - LAMA</t>
  </si>
  <si>
    <t>ce.0692165D@ac-lyon.fr</t>
  </si>
  <si>
    <t>0692165D</t>
  </si>
  <si>
    <t>CITE SCOLAIRE ELIE VIGNAL</t>
  </si>
  <si>
    <t>ce.0010896U@ac-lyon.fr</t>
  </si>
  <si>
    <t>0010896U</t>
  </si>
  <si>
    <t>COLLEGE INTERNATIONAL</t>
  </si>
  <si>
    <t>FERNEY-VOLTAIRE</t>
  </si>
  <si>
    <t>ce.0690060R@ac-lyon.fr</t>
  </si>
  <si>
    <t>0690060R</t>
  </si>
  <si>
    <t>COLLEGE JEAN MERMOZ</t>
  </si>
  <si>
    <t>ce.0421014Z@ac-lyon.fr</t>
  </si>
  <si>
    <t>0421014Z</t>
  </si>
  <si>
    <t>COLLEGE PRIVE NOTRE DAME DES COLLINES</t>
  </si>
  <si>
    <t>ce.0690624D@ac-lyon.fr</t>
  </si>
  <si>
    <t>0690624D</t>
  </si>
  <si>
    <t>COLLEGE PRIVE LOUIS QUERBES</t>
  </si>
  <si>
    <t>VOURLES</t>
  </si>
  <si>
    <t>ce.0010095Y@ac-lyon.fr</t>
  </si>
  <si>
    <t>0010095Y</t>
  </si>
  <si>
    <t>SAINT-DIDIER-SUR-CHALARONNE</t>
  </si>
  <si>
    <t>ce.0010939R@ac-lyon.fr</t>
  </si>
  <si>
    <t>0010939R</t>
  </si>
  <si>
    <t>COLLEGE LEON COMAS</t>
  </si>
  <si>
    <t>VILLARS-LES-DOMBES</t>
  </si>
  <si>
    <t>dans le cadre de l'association sportive</t>
  </si>
  <si>
    <t>ce.0010082J@ac-lyon.fr</t>
  </si>
  <si>
    <t>0010082J</t>
  </si>
  <si>
    <t>ce.0690621A@ac-lyon.fr</t>
  </si>
  <si>
    <t>0690621A</t>
  </si>
  <si>
    <t>COLLEGE PRIVE NOTRE-DAME DES VALLONS</t>
  </si>
  <si>
    <t>VAUGNERAY</t>
  </si>
  <si>
    <t>ce.0690510E@ac-lyon.fr</t>
  </si>
  <si>
    <t>0690510E</t>
  </si>
  <si>
    <t>COLLEGE PRIVE DU SACRE COEUR</t>
  </si>
  <si>
    <t>dans un cahier</t>
  </si>
  <si>
    <t>ce.0692582G@ac-lyon.fr</t>
  </si>
  <si>
    <t>0692582G</t>
  </si>
  <si>
    <t>COLLEGE JEAN ZAY</t>
  </si>
  <si>
    <t>BRIGNAIS</t>
  </si>
  <si>
    <t>ce.0691736M@ac-lyon.fr</t>
  </si>
  <si>
    <t>0691736M</t>
  </si>
  <si>
    <t>COLLEGE JEAN DE TOURNES</t>
  </si>
  <si>
    <t>FONTAINES-SUR-SAONE</t>
  </si>
  <si>
    <t>ce.0010002X@ac-lyon.fr</t>
  </si>
  <si>
    <t>0010002X</t>
  </si>
  <si>
    <t>COLLEGE SAINT-EXUPERY</t>
  </si>
  <si>
    <t>AMBERIEU-EN-BUGEY</t>
  </si>
  <si>
    <t>ce.0691498D@ac-lyon.fr</t>
  </si>
  <si>
    <t>0691498D</t>
  </si>
  <si>
    <t>COLLEGE MARIA CASARES</t>
  </si>
  <si>
    <t>ce.0690099H@ac-lyon.fr</t>
  </si>
  <si>
    <t>0690099H</t>
  </si>
  <si>
    <t>ce.0693331W@ac-lyon.fr</t>
  </si>
  <si>
    <t>0693331W</t>
  </si>
  <si>
    <t>COLLEGE LOUIS LEPRINCE RINGUET</t>
  </si>
  <si>
    <t>ce.0010008D@ac-lyon.fr</t>
  </si>
  <si>
    <t>0010008D</t>
  </si>
  <si>
    <t>VALSERHONE</t>
  </si>
  <si>
    <t>ce.0693046L@ac-lyon.fr</t>
  </si>
  <si>
    <t>0693046L</t>
  </si>
  <si>
    <t>COLLEGE LA PERRIERE</t>
  </si>
  <si>
    <t>SOUCIEU-EN-JARREST</t>
  </si>
  <si>
    <t>ce.0010966V@ac-lyon.fr</t>
  </si>
  <si>
    <t>0010966V</t>
  </si>
  <si>
    <t>ETAB.REGIONAL ENSEIGNT ADAPTE PHILIBERT COMMERSON</t>
  </si>
  <si>
    <t>ce.0421683B@ac-lyon.fr</t>
  </si>
  <si>
    <t>0421683B</t>
  </si>
  <si>
    <t>COLLEGE JULES FERRY</t>
  </si>
  <si>
    <t>ce.0421688G@ac-lyon.fr</t>
  </si>
  <si>
    <t>0421688G</t>
  </si>
  <si>
    <t>ce.0690007H@ac-lyon.fr</t>
  </si>
  <si>
    <t>0690007H</t>
  </si>
  <si>
    <t>COLLEGE EMILE ZOLA</t>
  </si>
  <si>
    <t>BELLEVILLE-EN-BEAUJOLAIS</t>
  </si>
  <si>
    <t>ce.0692942Y@ac-lyon.fr</t>
  </si>
  <si>
    <t>0692942Y</t>
  </si>
  <si>
    <t>COLLEGE PRIVE DES CHASSAGNES</t>
  </si>
  <si>
    <t>ce.0694453R@ac-lyon.fr</t>
  </si>
  <si>
    <t>0694453R</t>
  </si>
  <si>
    <t>COLLEGE GISELE HALIMI</t>
  </si>
  <si>
    <t>ce.0420003A@ac-lyon.fr</t>
  </si>
  <si>
    <t>0420003A</t>
  </si>
  <si>
    <t>COLLEGE DU PILAT</t>
  </si>
  <si>
    <t>ce.0010066S@ac-lyon.fr</t>
  </si>
  <si>
    <t>0010066S</t>
  </si>
  <si>
    <t>SAINT-DIDIER-DE-FORMANS</t>
  </si>
  <si>
    <t>ce.0690016T@ac-lyon.fr</t>
  </si>
  <si>
    <t>0690016T</t>
  </si>
  <si>
    <t>COLLEGE FRANCOIS BROSSETTE</t>
  </si>
  <si>
    <t>ce.0011387C@ac-lyon.fr</t>
  </si>
  <si>
    <t>0011387C</t>
  </si>
  <si>
    <t>CEYZERIAT</t>
  </si>
  <si>
    <t>ce.0692419E@ac-lyon.fr</t>
  </si>
  <si>
    <t>0692419E</t>
  </si>
  <si>
    <t>COLLEGE EMILE MALFROY</t>
  </si>
  <si>
    <t>GRIGNY</t>
  </si>
  <si>
    <t>ce.0421658Z@ac-lyon.fr</t>
  </si>
  <si>
    <t>0421658Z</t>
  </si>
  <si>
    <t>COLLEGE PRIVE RAOUL FOLLEREAU</t>
  </si>
  <si>
    <t>CHAZELLES-SUR-LYON</t>
  </si>
  <si>
    <t>ce.0421176A@ac-lyon.fr</t>
  </si>
  <si>
    <t>0421176A</t>
  </si>
  <si>
    <t>ce.0691793Z@ac-lyon.fr</t>
  </si>
  <si>
    <t>0691793Z</t>
  </si>
  <si>
    <t>COLLEGE JACQUES DUCLOS</t>
  </si>
  <si>
    <t>ce.0693975W@ac-lyon.fr</t>
  </si>
  <si>
    <t>0693975W</t>
  </si>
  <si>
    <t>CHATILLON</t>
  </si>
  <si>
    <t>ce.0690094C@ac-lyon.fr</t>
  </si>
  <si>
    <t>0690094C</t>
  </si>
  <si>
    <t>COLLEGE JULES MICHELET</t>
  </si>
  <si>
    <t>ce.0690280E@ac-lyon.fr</t>
  </si>
  <si>
    <t>0690280E</t>
  </si>
  <si>
    <t>COLLEGE LES IRIS</t>
  </si>
  <si>
    <t>ce.0690541N@ac-lyon.fr</t>
  </si>
  <si>
    <t>0690541N</t>
  </si>
  <si>
    <t>COLLEGE PRIVE NOTRE DAME DU BON CONSEIL</t>
  </si>
  <si>
    <t>ce.0010076C@ac-lyon.fr</t>
  </si>
  <si>
    <t>0010076C</t>
  </si>
  <si>
    <t>ce.0011066D@ac-lyon.fr</t>
  </si>
  <si>
    <t>0011066D</t>
  </si>
  <si>
    <t>COLLEGE LOUIS DUMONT</t>
  </si>
  <si>
    <t>ce.0692931L@ac-lyon.fr</t>
  </si>
  <si>
    <t>0692931L</t>
  </si>
  <si>
    <t>COLLEGE PRIVE SAINT MARC</t>
  </si>
  <si>
    <t>ce.0420916T@ac-lyon.fr</t>
  </si>
  <si>
    <t>0420916T</t>
  </si>
  <si>
    <t>COLLEGE PUITS DE LA LOIRE</t>
  </si>
  <si>
    <t>ce.0690022Z@ac-lyon.fr</t>
  </si>
  <si>
    <t>0690022Z</t>
  </si>
  <si>
    <t>COLLEGE DE LA HAUTE AZERGUES</t>
  </si>
  <si>
    <t>LAMURE-SUR-AZERGUES</t>
  </si>
  <si>
    <t>ce.0010802S@ac-lyon.fr</t>
  </si>
  <si>
    <t>0010802S</t>
  </si>
  <si>
    <t>ce.0421082Y@ac-lyon.fr</t>
  </si>
  <si>
    <t>0421082Y</t>
  </si>
  <si>
    <t>SAINT-BONNET-LE-CHATEAU</t>
  </si>
  <si>
    <t>ce.0421172W@ac-lyon.fr</t>
  </si>
  <si>
    <t>0421172W</t>
  </si>
  <si>
    <t>COLLEGE FRANCOIS TRUFFAUT</t>
  </si>
  <si>
    <t>ce.0421679X@ac-lyon.fr</t>
  </si>
  <si>
    <t>0421679X</t>
  </si>
  <si>
    <t>COLLEGE LE PORTAIL ROUGE</t>
  </si>
  <si>
    <t>ce.0010036J@ac-lyon.fr</t>
  </si>
  <si>
    <t>0010036J</t>
  </si>
  <si>
    <t>COLLEGE ROGER VAILLAND</t>
  </si>
  <si>
    <t>PONCIN</t>
  </si>
  <si>
    <t>ce.0690672F@ac-lyon.fr</t>
  </si>
  <si>
    <t>0690672F</t>
  </si>
  <si>
    <t>COLLEGE PRIVE SAINT VIATEUR</t>
  </si>
  <si>
    <t>ce.0692334M@ac-lyon.fr</t>
  </si>
  <si>
    <t>0692334M</t>
  </si>
  <si>
    <t>COLLEGE JEAN MONNET</t>
  </si>
  <si>
    <t>ce.0694227V@ac-lyon.fr</t>
  </si>
  <si>
    <t>0694227V</t>
  </si>
  <si>
    <t>COLLEGE CHARLES DE GAULLE</t>
  </si>
  <si>
    <t>SAINT-PIERRE-DE-CHANDIEU</t>
  </si>
  <si>
    <t>ce.0690585L@ac-lyon.fr</t>
  </si>
  <si>
    <t>0690585L</t>
  </si>
  <si>
    <t>CLAVEISOLLES</t>
  </si>
  <si>
    <t>ce.0692938U@ac-lyon.fr</t>
  </si>
  <si>
    <t>0692938U</t>
  </si>
  <si>
    <t>COLLEGE PRIVE DEBORDE</t>
  </si>
  <si>
    <t>ce.0691484N@ac-lyon.fr</t>
  </si>
  <si>
    <t>0691484N</t>
  </si>
  <si>
    <t>COLLEGE LE PLAN DU LOUP</t>
  </si>
  <si>
    <t>SAINTE-FOY-LES-LYON</t>
  </si>
  <si>
    <t>AS Natation</t>
  </si>
  <si>
    <t>ce.0690611P@ac-lyon.fr</t>
  </si>
  <si>
    <t>0690611P</t>
  </si>
  <si>
    <t>ce.0693834T@ac-lyon.fr</t>
  </si>
  <si>
    <t>0693834T</t>
  </si>
  <si>
    <t>COLLEGE THEODORE MONOD</t>
  </si>
  <si>
    <t>ce.0420058K@ac-lyon.fr</t>
  </si>
  <si>
    <t>0420058K</t>
  </si>
  <si>
    <t>COLLEGE LES CHAMPS</t>
  </si>
  <si>
    <t>ce.0010974D@ac-lyon.fr</t>
  </si>
  <si>
    <t>0010974D</t>
  </si>
  <si>
    <t>COLLEGE VICTOIRE DAUBIE</t>
  </si>
  <si>
    <t>ce.0420011J@ac-lyon.fr</t>
  </si>
  <si>
    <t>0420011J</t>
  </si>
  <si>
    <t>COLLEGE JACQUES BREL</t>
  </si>
  <si>
    <t>ce.0421016B@ac-lyon.fr</t>
  </si>
  <si>
    <t>0421016B</t>
  </si>
  <si>
    <t>ce.0420978K@ac-lyon.fr</t>
  </si>
  <si>
    <t>0420978K</t>
  </si>
  <si>
    <t>COLLEGE PRIVE FRANCOIS D'ASSISE</t>
  </si>
  <si>
    <t>ce.0011333U@ac-lyon.fr</t>
  </si>
  <si>
    <t>0011333U</t>
  </si>
  <si>
    <t>COLLEGE YVON MORANDAT</t>
  </si>
  <si>
    <t>SAINT-DENIS-LES-BOURG</t>
  </si>
  <si>
    <t>ce.0691799F@ac-lyon.fr</t>
  </si>
  <si>
    <t>0691799F</t>
  </si>
  <si>
    <t>COLLEGE LOUIS ARAGON</t>
  </si>
  <si>
    <t>ce.0421058X@ac-lyon.fr</t>
  </si>
  <si>
    <t>0421058X</t>
  </si>
  <si>
    <t>COLLEGE PRIVE SAINTE STEPHANIE</t>
  </si>
  <si>
    <t>ce.0420062P@ac-lyon.fr</t>
  </si>
  <si>
    <t>0420062P</t>
  </si>
  <si>
    <t>COLLEGE LE BREUIL</t>
  </si>
  <si>
    <t>ce.0011070H@ac-lyon.fr</t>
  </si>
  <si>
    <t>0011070H</t>
  </si>
  <si>
    <t>COLLEGE ANTOINE CHINTREUIL</t>
  </si>
  <si>
    <t>PONT-DE-VAUX</t>
  </si>
  <si>
    <t>ce.0421797A@ac-lyon.fr</t>
  </si>
  <si>
    <t>0421797A</t>
  </si>
  <si>
    <t>ce.0421804H@ac-lyon.fr</t>
  </si>
  <si>
    <t>0421804H</t>
  </si>
  <si>
    <t>COLLEGE PRIVE EXTERNAT SAINT MICHEL</t>
  </si>
  <si>
    <t>ce.0421686E@ac-lyon.fr</t>
  </si>
  <si>
    <t>0421686E</t>
  </si>
  <si>
    <t>COLLEGE JEAN DASTE</t>
  </si>
  <si>
    <t>ce.0421049M@ac-lyon.fr</t>
  </si>
  <si>
    <t>0421049M</t>
  </si>
  <si>
    <t>COLLEGE PRIVE SAINT JEAN</t>
  </si>
  <si>
    <t>ce.0692520P@ac-lyon.fr</t>
  </si>
  <si>
    <t>0692520P</t>
  </si>
  <si>
    <t>COLLEGE FREDERIC MISTRAL</t>
  </si>
  <si>
    <t>FEYZIN</t>
  </si>
  <si>
    <t>ce.0421452A@ac-lyon.fr</t>
  </si>
  <si>
    <t>0421452A</t>
  </si>
  <si>
    <t>COLLEGE GAMBETTA</t>
  </si>
  <si>
    <t>ce.0010895T@ac-lyon.fr</t>
  </si>
  <si>
    <t>0010895T</t>
  </si>
  <si>
    <t>COLLEGE DE L'HUPPE</t>
  </si>
  <si>
    <t>MONTREVEL-EN-BRESSE</t>
  </si>
  <si>
    <t>ce.0011429Y@ac-lyon.fr</t>
  </si>
  <si>
    <t>0011429Y</t>
  </si>
  <si>
    <t>COLLEGE CHARTREUSE DE PORTES</t>
  </si>
  <si>
    <t>BRIORD</t>
  </si>
  <si>
    <t>ce.0692420F@ac-lyon.fr</t>
  </si>
  <si>
    <t>0692420F</t>
  </si>
  <si>
    <t>COLLEGE MAURICE UTRILLO</t>
  </si>
  <si>
    <t>LIMAS</t>
  </si>
  <si>
    <t>ce.0691662G@ac-lyon.fr</t>
  </si>
  <si>
    <t>0691662G</t>
  </si>
  <si>
    <t>COLLEGE CLEMENT MAROT</t>
  </si>
  <si>
    <t>ce.0692928H@ac-lyon.fr</t>
  </si>
  <si>
    <t>0692928H</t>
  </si>
  <si>
    <t>COLLEGE PRIVE INSTITUTION DES CHARTREUX</t>
  </si>
  <si>
    <t>ce.0690131T@ac-lyon.fr</t>
  </si>
  <si>
    <t>0690131T</t>
  </si>
  <si>
    <t>COLLEGE RAOUL DUFY</t>
  </si>
  <si>
    <t>ce.0690584K@ac-lyon.fr</t>
  </si>
  <si>
    <t>0690584K</t>
  </si>
  <si>
    <t>COLLEGE PRIVE NOTRE DAME DE LOURDES</t>
  </si>
  <si>
    <t>CIVRIEUX-D'AZERGUES</t>
  </si>
  <si>
    <t>ce.0421059Y@ac-lyon.fr</t>
  </si>
  <si>
    <t>0421059Y</t>
  </si>
  <si>
    <t>COLLEGE PRIVE SAINT REGIS</t>
  </si>
  <si>
    <t>SAINT-GENEST-MALIFAUX</t>
  </si>
  <si>
    <t>ce.0693287Y@ac-lyon.fr</t>
  </si>
  <si>
    <t>0693287Y</t>
  </si>
  <si>
    <t>COLLEGE PAUL D'AUBAREDE</t>
  </si>
  <si>
    <t>ce.0690534F@ac-lyon.fr</t>
  </si>
  <si>
    <t>0690534F</t>
  </si>
  <si>
    <t>COLLEGE PRIVE FENELON</t>
  </si>
  <si>
    <t>ce.0694185Z@ac-lyon.fr</t>
  </si>
  <si>
    <t>0694185Z</t>
  </si>
  <si>
    <t>COLLEGE PRIVE AL KINDI</t>
  </si>
  <si>
    <t>ce.0421085B@ac-lyon.fr</t>
  </si>
  <si>
    <t>0421085B</t>
  </si>
  <si>
    <t>COLLEGE L'ASTREE</t>
  </si>
  <si>
    <t>BOEN-SUR-LIGNON</t>
  </si>
  <si>
    <t>ce.0011415H@ac-lyon.fr</t>
  </si>
  <si>
    <t>0011415H</t>
  </si>
  <si>
    <t>COLLEGE DU VAL DE SAONE</t>
  </si>
  <si>
    <t>MONTCEAUX</t>
  </si>
  <si>
    <t>Soutien natation 1H semaine</t>
  </si>
  <si>
    <t>ce.0421487N@ac-lyon.fr</t>
  </si>
  <si>
    <t>0421487N</t>
  </si>
  <si>
    <t>ANDREZIEUX-BOUTHEON</t>
  </si>
  <si>
    <t>ce.0693092L@ac-lyon.fr</t>
  </si>
  <si>
    <t>0693092L</t>
  </si>
  <si>
    <t>COLLEGE HECTOR BERLIOZ</t>
  </si>
  <si>
    <t>COMMUNAY</t>
  </si>
  <si>
    <t>ce.0692579D@ac-lyon.fr</t>
  </si>
  <si>
    <t>0692579D</t>
  </si>
  <si>
    <t>COLLEGE MARTIN LUTHER KING</t>
  </si>
  <si>
    <t>MIONS</t>
  </si>
  <si>
    <t>ce.0421486M@ac-lyon.fr</t>
  </si>
  <si>
    <t>0421486M</t>
  </si>
  <si>
    <t>COLLEGE PIERRE JOANNON</t>
  </si>
  <si>
    <t>6/5 ET 4/3</t>
  </si>
  <si>
    <t>ce.0692390Y@ac-lyon.fr</t>
  </si>
  <si>
    <t>0692390Y</t>
  </si>
  <si>
    <t>ETAB.REGIONAL ENSEIGNT ADAPTE CITE SCOLAIRE RENE PELLET</t>
  </si>
  <si>
    <t>ce.0421068H@ac-lyon.fr</t>
  </si>
  <si>
    <t>0421068H</t>
  </si>
  <si>
    <t>COLLEGE LE BOIS DE LA RIVE</t>
  </si>
  <si>
    <t>UNIEUX</t>
  </si>
  <si>
    <t>Dans le LSU ET conserver dans un fichier commun EPS</t>
  </si>
  <si>
    <t>ce.0691479H@ac-lyon.fr</t>
  </si>
  <si>
    <t>0691479H</t>
  </si>
  <si>
    <t>COLLEGE JOLIOT CURIE</t>
  </si>
  <si>
    <t>ce.0010005A@ac-lyon.fr</t>
  </si>
  <si>
    <t>0010005A</t>
  </si>
  <si>
    <t>COLLEGE ROGER POULNARD</t>
  </si>
  <si>
    <t>BAGE-DOMMARTIN</t>
  </si>
  <si>
    <t>ce.0421852K@ac-lyon.fr</t>
  </si>
  <si>
    <t>0421852K</t>
  </si>
  <si>
    <t>MABLY</t>
  </si>
  <si>
    <t>ce.0421057W@ac-lyon.fr</t>
  </si>
  <si>
    <t>0421057W</t>
  </si>
  <si>
    <t>COLLEGE PRIVE ST MARCELLIN CHAMPAGNAT</t>
  </si>
  <si>
    <t>ce.0691666L@ac-lyon.fr</t>
  </si>
  <si>
    <t>0691666L</t>
  </si>
  <si>
    <t>COLLEGE AIME CESAIRE</t>
  </si>
  <si>
    <t>ce.0692922B@ac-lyon.fr</t>
  </si>
  <si>
    <t>0692922B</t>
  </si>
  <si>
    <t>COLLEGE PRIVE CHEVREUL LESTONNAC</t>
  </si>
  <si>
    <t>ce.0010823P@ac-lyon.fr</t>
  </si>
  <si>
    <t>0010823P</t>
  </si>
  <si>
    <t>COLLEGE DE BROU</t>
  </si>
  <si>
    <t>ce.0010097A@ac-lyon.fr</t>
  </si>
  <si>
    <t>0010097A</t>
  </si>
  <si>
    <t>COLLEGE PRIVE LA SIDOINE</t>
  </si>
  <si>
    <t>TREVOUX</t>
  </si>
  <si>
    <t>ce.0692410V@ac-lyon.fr</t>
  </si>
  <si>
    <t>0692410V</t>
  </si>
  <si>
    <t>COLLEGE CHARLES SENARD</t>
  </si>
  <si>
    <t>ce.0691495A@ac-lyon.fr</t>
  </si>
  <si>
    <t>0691495A</t>
  </si>
  <si>
    <t>COLLEGE MARYSE BASTIE</t>
  </si>
  <si>
    <t>ce.0693479G@ac-lyon.fr</t>
  </si>
  <si>
    <t>0693479G</t>
  </si>
  <si>
    <t>COLLEGE CITE SCOLAIRE INTERNATIONALE</t>
  </si>
  <si>
    <t>ce.0692934P@ac-lyon.fr</t>
  </si>
  <si>
    <t>0692934P</t>
  </si>
  <si>
    <t>COLLEGE PRIVE LES CHARTREUX-ST CHARLES</t>
  </si>
  <si>
    <t>ce.0690117C@ac-lyon.fr</t>
  </si>
  <si>
    <t>0690117C</t>
  </si>
  <si>
    <t>COLLEGE JEAN CLAUDE RUET</t>
  </si>
  <si>
    <t>VILLIE-MORGON</t>
  </si>
  <si>
    <t>ce.0691824H@ac-lyon.fr</t>
  </si>
  <si>
    <t>0691824H</t>
  </si>
  <si>
    <t>COLLEGE DAISY GEORGES MARTIN</t>
  </si>
  <si>
    <t>IRIGNY</t>
  </si>
  <si>
    <t>ce.0420038N@ac-lyon.fr</t>
  </si>
  <si>
    <t>0420038N</t>
  </si>
  <si>
    <t>COLLEGE EMILE FALABREGUE</t>
  </si>
  <si>
    <t>ce.0421572F@ac-lyon.fr</t>
  </si>
  <si>
    <t>0421572F</t>
  </si>
  <si>
    <t>COLLEGE MICHEL SERVET</t>
  </si>
  <si>
    <t>ce.0692339T@ac-lyon.fr</t>
  </si>
  <si>
    <t>0692339T</t>
  </si>
  <si>
    <t>COLLEGE GEORGES CLEMENCEAU</t>
  </si>
  <si>
    <t>ce.0692160Y@ac-lyon.fr</t>
  </si>
  <si>
    <t>0692160Y</t>
  </si>
  <si>
    <t>COLLEGE GERARD PHILIPE</t>
  </si>
  <si>
    <t>ce.0690597Z@ac-lyon.fr</t>
  </si>
  <si>
    <t>0690597Z</t>
  </si>
  <si>
    <t>COLLEGE PRIVE PIERRE TERMIER - SITE MONTCHAT</t>
  </si>
  <si>
    <t>ce.0691673U@ac-lyon.fr</t>
  </si>
  <si>
    <t>0691673U</t>
  </si>
  <si>
    <t>COLLEGE LA CLAVELIERE</t>
  </si>
  <si>
    <t>ce.0692583H@ac-lyon.fr</t>
  </si>
  <si>
    <t>0692583H</t>
  </si>
  <si>
    <t>COLLEGE PAUL VALLON</t>
  </si>
  <si>
    <t>ce.0690551Z@ac-lyon.fr</t>
  </si>
  <si>
    <t>0690551Z</t>
  </si>
  <si>
    <t>ce.0694312M@ac-lyon.fr</t>
  </si>
  <si>
    <t>0694312M</t>
  </si>
  <si>
    <t>COLLEGE PRIVE LA XAVIERE DE SAINT-PRIEST</t>
  </si>
  <si>
    <t>ce.0691674V@ac-lyon.fr</t>
  </si>
  <si>
    <t>0691674V</t>
  </si>
  <si>
    <t>COLLEGE LES PIERRES DOREES</t>
  </si>
  <si>
    <t>Test au cas par cas à la demande des familles|Test pour les nouveaux arrivants UPE2A</t>
  </si>
  <si>
    <t>dans le cadre de l'AS natation le mercredi apres midi. Ouvert à tous.</t>
  </si>
  <si>
    <t>Nous avons 1 h d'AS pour permettre aux non nageur de venir apprendre à nager.</t>
  </si>
  <si>
    <t>Présentez succinctement le dispositif</t>
  </si>
  <si>
    <t>Selon quel baréme ?</t>
  </si>
  <si>
    <t>Pour quelles raisons utilisez-vous une note chiffrée ? Pour une équité entre nageurs et non-nageurs</t>
  </si>
  <si>
    <t>Pour quelles raisons utilisez-vous une note chiffrée ? Pour récompenser les efforts fournis</t>
  </si>
  <si>
    <t>Pour quelles raisons utilisez-vous une note chiffrée ? Pour répondre a? la demande des éléves et des familles</t>
  </si>
  <si>
    <t>Pour quelles raisons utilisez-vous une note chiffrée ? Autre</t>
  </si>
  <si>
    <t>La réussite au savoir nager est :</t>
  </si>
  <si>
    <t>Etat de la réponse</t>
  </si>
  <si>
    <t>Date de la réponse</t>
  </si>
  <si>
    <t>installation fermée ou définitivement indisponible</t>
  </si>
  <si>
    <t>Réponse compléte</t>
  </si>
  <si>
    <t>Oui, tous mes éléves de 6éme disposent d'un enseignement lié au savoir-nager ou à la natation</t>
  </si>
  <si>
    <t>Un baréme spécifique pour tous les ´ non-nageurs ª</t>
  </si>
  <si>
    <t>Pour engager les éléves dans les apprentissages</t>
  </si>
  <si>
    <t>Pour répondre a? la demande des éléves et des familles</t>
  </si>
  <si>
    <t>Privé sous contrat</t>
  </si>
  <si>
    <t>Nous préférons organiser l'ASNS avec nos éléves de 6éme</t>
  </si>
  <si>
    <t>Renseignée systématiquement dans le LSU de chaque éléve</t>
  </si>
  <si>
    <t>Dans le cadre d'un dispositif dédié en complément des horaires obligatoires d'ePS</t>
  </si>
  <si>
    <t>Nous avons un créneau non nageurs dans le cadre de l'UNSS.</t>
  </si>
  <si>
    <t>Mise en place d'un créneau non nageur pour les 6e 5e accompagné par un enseignant groupe de 5 à 8 éléves maximum.</t>
  </si>
  <si>
    <t>Pour une équité entre nageurs et non-nageurs</t>
  </si>
  <si>
    <t>Pour récompenser les efforts fournis</t>
  </si>
  <si>
    <t>Jamais eu accés à une piscine ou assimilé</t>
  </si>
  <si>
    <t>Les éléves qui n'ont pas obtenu leur diplÙme ASNS en 6e ont un créneau supplémentaire en 5e.|Ce créneau d'1h30 est spécialement dédié à l'obtention de ce test.</t>
  </si>
  <si>
    <t>Un baréme commun a? tous les éléves et adapté pour les ´ non-nageurs ª</t>
  </si>
  <si>
    <t>Selon un baréme unique pour tous les éléves</t>
  </si>
  <si>
    <t>Non, seulement les éléves non-nageurs disposent de cet enseignement</t>
  </si>
  <si>
    <t>Heure de soutien natation destinée aux éléves de 5éme n'ayant pas validé l'ASNS en fin de 6éme. Mais cette année, un changement d'EDT de derniére minute pour accueillir un BMP n'a pas permis une continuité sur l'année mais à peine un semestre.</t>
  </si>
  <si>
    <t>Nous consultons le LSU des éléves</t>
  </si>
  <si>
    <t>Soutien natation 5émes pour les NN aprés la 6éme. 1H par semaine par groupes de 10. Dés que l'éléve valide, il laisse sa place à un autre éléve.</t>
  </si>
  <si>
    <t>notée dans les compétences sur pronote</t>
  </si>
  <si>
    <t>Un cycle de natation proposé à tous les volontaires non-nageurs sur le T3 (Vendredi aprés-midi, aprés les cours), dans le but de valider l'ASN en fin de période.</t>
  </si>
  <si>
    <t>PPRE Soutien natation pour les niveaux 6éme et 5éme</t>
  </si>
  <si>
    <t>Rattrapage du Test sous forme de stage  sur une semaine de 8Hà 10H pour les 6eme et les 5eme n'ayant pas réussi le test en fin de séquence.</t>
  </si>
  <si>
    <t>Accompagnement personnalisé le mercredi aprés-midi. En priorité les 6éme puis suivant les places disponibles nous proposons au niveau supérieur.</t>
  </si>
  <si>
    <t>En priorité les 6éme puis suivant les places disponibles nous libérons des places pour les niveaux supérieurs.</t>
  </si>
  <si>
    <t>Les 5eme ont un cours d'eps "normal de natation" qui inclue les non-nageurs. Ces derniers ont un second cours dit de soutien . Les NN ont donc 2 leÁons par semaine sur une période de 9 semaines .</t>
  </si>
  <si>
    <t>Non, mais plus 50% des 6éme disposent de cet enseignement</t>
  </si>
  <si>
    <t>Les 6éme sont testés en début d'année :|- les nageurs bénéficient d'un trimestre de natation au sein de leur classe|- les éléves ne validant pas le test intégrent le groupe de soutien et vont à la piscine toute l'année</t>
  </si>
  <si>
    <t>Nous emmenons une journée, cette année le 18 juin les non nageurs pour une remédiation</t>
  </si>
  <si>
    <t>Soutien natation en classe de 5éme pour les éléves n'ayant pas encore validé l'ASNS, en plus d'un cycle natation pour tous nos 5éme.</t>
  </si>
  <si>
    <t>As 3nonnageurs encadrées par un enseignat EPS 1 h semaine</t>
  </si>
  <si>
    <t>Soutien natation ouvert à tous els éléves volontaires, avec priorité aux éléves de 5e non nageurs / créneau vendredi 16-17h</t>
  </si>
  <si>
    <t>Soutien natation savor nager multi niveaux, ouvert à tous els éléves volontaires sur un créneau du vendredi 16h-17h30</t>
  </si>
  <si>
    <t>Réponse incompléte</t>
  </si>
  <si>
    <t>Centralisée sur un fichier commun à l'équipe EPS et éditée pour chaque éléve une fois validé.</t>
  </si>
  <si>
    <t>Oui à l'association sportive pour les éléves volontaires</t>
  </si>
  <si>
    <t>préparation d'une future formation inter-degré sur les prochaines années ( présence d'un formateur académique Savoir Nager dans l'établissement)</t>
  </si>
  <si>
    <t>1) Pendant cours EPS, un prof pour les Non-nageurs, qui ont été normalement regroupés sur 2 classes en 6 éme.|2) Unss natation : un créneau horaire non nageurs.</t>
  </si>
  <si>
    <t>10 heures de soutien le mercredi aprés midi lors du premier trimestre</t>
  </si>
  <si>
    <t>entre le niveau 6 et 5éme, les non nageurs identifiés sont transmis aux enseignants du niveau 5éme</t>
  </si>
  <si>
    <t>prise en compte sur les résultats scolaires via les compétences et doublés d'un fichier commun à l'équipe</t>
  </si>
  <si>
    <t>Nous donnons à chaque éléve ayant réussi le test du SN une attestation écrite du savoir nager,</t>
  </si>
  <si>
    <t>Stage massé pour les non nageurs en fin d'année</t>
  </si>
  <si>
    <t>Soutien natation en 5éme pour les éléves n'ayant pas validé la compétence du savoir nager en fin de 6éme. Séquence toute l'année le vendredi de 15h30 à 17h30.</t>
  </si>
  <si>
    <t>Evaluation mixte au collége, chiffrée et par compétences.</t>
  </si>
  <si>
    <t>Les éléves reviennent en rattrapage en cinquiéme</t>
  </si>
  <si>
    <t>Formation commune avec les instituteurs du district. Mise en place d'un document de suivi école/collége.</t>
  </si>
  <si>
    <t>Lors du créneau AS natation, une ligne d'eau est réservé aux non nageur qui sont accompagné d'enseignants d'EPS au nombre de 1 professeur pour 12 éléves.</t>
  </si>
  <si>
    <t>Durant le créneaux AS les éléves non nageur de tous les niveaux sont convoqués.</t>
  </si>
  <si>
    <t>Dispositif au mois de juin avec des séances pour les éléves de 6e et 5e n'ayant pas validé le savoir nager sur les séances du cycle EPS</t>
  </si>
  <si>
    <t>2h de natation en plus des cours d'EPS pour les éléves de (5éme non-nageurs)</t>
  </si>
  <si>
    <t>Renseigné dans LSU, attestation fournit à l'éléve et la famille et archivage des données dans un fichier commun propre à l'EPS</t>
  </si>
  <si>
    <t>Dans le cadre de l'école ouverte, nous proposons aux éléves volontaires et non nageurs de tous niveaux des séquences de 4x2H à deux reprises dans l'année.</t>
  </si>
  <si>
    <t>Soutien natation, 1h par semaine, 6 à 12 séances.</t>
  </si>
  <si>
    <t>1h de soutien par semaine pour les éléves non nageurs de 5eme.</t>
  </si>
  <si>
    <t>Vendredi aprés midi dédié aux non nageurs</t>
  </si>
  <si>
    <t>10 séances de soutien non nageurs proposées sur la base du volontariat pour les éléves de 5éme n'ayant pas obtenu l'ASNS en 6∞ (séances de 16h à 17h15 , 10 lundis dans l'année)</t>
  </si>
  <si>
    <t>Aide Personnalisée (AP natation) pour les éléves de 5 éme n'ayant pas satisfait au test de l'ASNS en classe de 6eme. Les éléves sont regroupés en 2 fois 2 classes sur un cycle de 8 séances.</t>
  </si>
  <si>
    <t>Non, moins de 50% des 6éme disposent de cet enseignement</t>
  </si>
  <si>
    <t>Un créneau hebdomadaire d'une heure pour les 5émes disponibles n'ayant pas validé l'ASNS ou le pass nautique en 6éme</t>
  </si>
  <si>
    <t>Stage rattrapage du savoir nager sur 2 fois 1h pendant 2 semaines pour les 6e et 5e n'ayant pas validé uniquement.</t>
  </si>
  <si>
    <t>Bulletin scolaire avec notes et compétences</t>
  </si>
  <si>
    <t>Renseignée sur le LSU, fichier commun sur sheet avec les collégues EPS ET IMPRESSION DES ASNS</t>
  </si>
  <si>
    <t>Les non nageurs 5é sont répartis en 2 classe afin de pouvoir bénéficier d'un cycle de natation supplémentaire</t>
  </si>
  <si>
    <t>renseignée systématiquement sur le LSU + centralisée sur un fichier commun EPS + 1 diplÙme donné à chaque enfant qui a réussi + 1 diplÙme mis dans son dossier scolaire</t>
  </si>
  <si>
    <t>dans le cadre du créneau A.S. natation</t>
  </si>
  <si>
    <t>Noté dans l'appréciation du bulletin de l'éléve</t>
  </si>
  <si>
    <t>Détection des non nageurs durant les cours d'EPS. Si il y a de la place dans le dispositif "soutien natation" nous prenons également les éléves des autres niveaux de classe. |Nous avons 1h15 à la piscine une fois par semaine durant le 2e semestre.</t>
  </si>
  <si>
    <t>- soutient natation 1H le vendredi fin aprés midi sur l 'année|- stage massé fin année ( 4 fois 2H )</t>
  </si>
  <si>
    <t>Sur Pronote et distribution d une attestation aux éléves ayant validé le test.</t>
  </si>
  <si>
    <t>Renseignée en compétence sur pronote + attestation à la demande des famille (pass nautique ou ASNS)|+ renseignée LSU depuis cette année</t>
  </si>
  <si>
    <t>Les éléves n'ayant pas validé l'ASNS en 6éme sont invités à venir pratiquer l'activité natation dans le cadre de notre association sportive.</t>
  </si>
  <si>
    <t>Pour répondre principalement aux directives de notre établissement</t>
  </si>
  <si>
    <t>Nous avons par le premiére année mis en place un stage massé sur le niveau 5éme avec des éléves n'ayant pas pu avoir accés aux bassins. Nous avions pu en tester une partie en fin d'année et avons convoqué les absents et les éléves ayant échoué l'ASNS (une quarantaine d'éléves sur 4 classes). En effet en 2022/2023, 4 classes sur 6 n'ont pas pu avoir leur séquence de natation à ST JUST ST RAMBERT (fermeture de la piscine avec la crise énergétique puis les travaux anticipés)</t>
  </si>
  <si>
    <t>Si l'emploi du temps le permet, nous intégrons les 5émes non nageurs sur les créneaux  de remédiation natation.</t>
  </si>
  <si>
    <t>Soutien natation proposé aux éléves de 5éme n'ayant pas validé l'ASNS</t>
  </si>
  <si>
    <t>Nous programmons de la natation en 5éme pour permettre aux éléves qui n'ont pas valider le savoir nager d'avoir une 2éme séquence pour essayer de l'obtenir.|Nous avons une AS natation avec un enseignant dédiée exclusivement pour les non nageurs</t>
  </si>
  <si>
    <t>Le coût des transports et/ou de la location est trop important</t>
  </si>
  <si>
    <t>Nous n'avons pas les moyens de récupérer cette information auprés des écoles et nous organisons un test aquatique lors de la premiére séance</t>
  </si>
  <si>
    <t>Pas d'accés au LSU ou LSU non renseigné</t>
  </si>
  <si>
    <t>Nous n'avons pas les moyens de récupérer cette information auprés des écoles et nous effectuons un sondage dans les classes de 6éme</t>
  </si>
  <si>
    <t>Nous disposons de ces informations mais nous organisons quand m'me un test aquatique lors de la premiére séance</t>
  </si>
  <si>
    <t>Pas d'outil fiable qui permette de s'assurer que l'ASNS est validé</t>
  </si>
  <si>
    <t>Relevée, conservée par l'enseignant de l'éléve sans utiliser d'outils communs ou le LSU</t>
  </si>
  <si>
    <t>Nous récupérons auprés des écoles, la liste des éléves ayant validé l'ASNS</t>
  </si>
  <si>
    <t>Stage intensif d'une semaine mois de juin</t>
  </si>
  <si>
    <t>Test initial pour tous les 6∞, puis stage massé de 6 aprés midi sur 3 semaines pour les non nageurs|PROBLEME TECHNIQUE = dernere question sur le nb de garÁons en fin de 3∞ ils sont 113 et pas 100 (le nombre doit 'tre au maximum de 100 sur le formulaire)</t>
  </si>
  <si>
    <t>Vendredi aprés midi à partir de période 2 soutien natation pour les éléves de 6eme 5eme qui n'ont pas validés</t>
  </si>
  <si>
    <t>Aide personnalisée NN qu'avec 3∞prof</t>
  </si>
  <si>
    <t>Dept</t>
  </si>
  <si>
    <t>Pub/Priv</t>
  </si>
  <si>
    <t>Educ Prio</t>
  </si>
  <si>
    <t>6ème-Gars</t>
  </si>
  <si>
    <t>6ème-Filles</t>
  </si>
  <si>
    <t>Total 6ème</t>
  </si>
  <si>
    <t>Commune</t>
  </si>
  <si>
    <t>3ème-Gars</t>
  </si>
  <si>
    <t>3ème-Filles</t>
  </si>
  <si>
    <t>Total 3ème</t>
  </si>
  <si>
    <t>Totaux</t>
  </si>
  <si>
    <t>Nom clg</t>
  </si>
  <si>
    <t>UAI</t>
  </si>
  <si>
    <t>Mail</t>
  </si>
  <si>
    <t>Accés piscine ?</t>
  </si>
  <si>
    <t>Ma situation</t>
  </si>
  <si>
    <t>Jamais eu accés à une piscine ou assimilé
Le coût des transports et/ou de la location est trop important</t>
  </si>
  <si>
    <t>Avant le début du cycle natation avec vos 6èmes, comment identifiez-vous les
 élèves qui ont validé l'ASNS durant leur cursus en primaire ?</t>
  </si>
  <si>
    <t>Pourquoi ne pas prendre en compte le travail eﬀectué sur le savoir-nager en
primaire ?</t>
  </si>
  <si>
    <t>Tous vos élèves de 6ème peuvent suivre un enseignement lié au savoir-nager ou
à la natation ?</t>
  </si>
  <si>
    <t>Dans votre établissement, prenez-vous en compte les non-nageurs des autres
niveaux de classe que la 6ème ?</t>
  </si>
  <si>
    <t>Dans le cadre des horaires obligatoires d'EPS
Dans le cadre d'un dispositif dédié en complément des horaires obligatoires d'EPS</t>
  </si>
  <si>
    <t>Dans le cadre des horaires obligatoires d'EPS
Dans le cadre d'un dispositif dédié en complément des horaires obligatoires d'ePS</t>
  </si>
  <si>
    <t>Nbre 6éme Gars enseignement SN</t>
  </si>
  <si>
    <t>Nbre 6éme Gars Non-nageurs</t>
  </si>
  <si>
    <t>Parmi les non-nageurs Nbre ASNS 6éme Gars</t>
  </si>
  <si>
    <t>Nbre 6éme Filles enseignement SN</t>
  </si>
  <si>
    <t>Nbre 6éme Filles Non-nageurs</t>
  </si>
  <si>
    <t>Parmi les non-nageurs Nbre ASNS 6éme Filles</t>
  </si>
  <si>
    <t>Nbre inaptes 6éme Filles</t>
  </si>
  <si>
    <t>Nbre inaptes 6éme Gars</t>
  </si>
  <si>
    <t>Nbre non-nageurs - 5éme Filles et Gars</t>
  </si>
  <si>
    <t>Parmi les non-nageurs Nbre ASNS 5éme Filles et Gars</t>
  </si>
  <si>
    <t>Nbre non-nageurs - 4éme Filles et Gars</t>
  </si>
  <si>
    <t>Parmi les non-nageurs Nbre ASNS 4éme Filles et Gars</t>
  </si>
  <si>
    <t>Nbre non-nageurs - 3éme Filles et Gars</t>
  </si>
  <si>
    <t>Parmi les non-nageurs Nbre ASNS 3éme Filles et Gars</t>
  </si>
  <si>
    <t>Nbre Filles 3ème ASNS</t>
  </si>
  <si>
    <t>Nbre Gars 3ème ASNS</t>
  </si>
  <si>
    <t>Action inter-degré pour les non-nageurs ?</t>
  </si>
  <si>
    <t>Quel dispositif ?</t>
  </si>
  <si>
    <t>Non-nageurs notés avec une note ?</t>
  </si>
  <si>
    <t>Pourquoi une note chiffrée ? Pour engager les éléves dans les apprentissages</t>
  </si>
  <si>
    <t>Renseignée dans le LSU à la demande des familles pour éditer l’attestation</t>
  </si>
  <si>
    <t>Centralisée sur un fichier commun à l’équipe EPS et éditée à la demande par les enseignants</t>
  </si>
  <si>
    <t>Ratio 6ème Filles enseignement SN</t>
  </si>
  <si>
    <t>Ratio 6ème Filles Non nageur</t>
  </si>
  <si>
    <t>Ratio 6ème Filles ASNS</t>
  </si>
  <si>
    <t>Ratio 6ème Filles ASNS parmi les NN</t>
  </si>
  <si>
    <t>Nbre 6éme Filles ASNS</t>
  </si>
  <si>
    <t>Ratio 6ème Gars enseignement SN</t>
  </si>
  <si>
    <t>Ratio 6ème Gars Non nageur</t>
  </si>
  <si>
    <t>Ratio 6ème Gars ASNS parmi les NN</t>
  </si>
  <si>
    <t>Nbre 6éme Gars ASNS</t>
  </si>
  <si>
    <t>Ratio 6ème Gars ASNS</t>
  </si>
  <si>
    <t>Ratio inaptes 6éme Filles</t>
  </si>
  <si>
    <t>Ratio inaptes 6éme Gars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</si>
</sst>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9" tint="0.59999389629810485"/>
        <bgColor rgb="FF000000"/>
      </patternFill>
    </fill>
    <fill>
      <patternFill patternType="solid">
        <fgColor theme="8" tint="0.59999389629810485"/>
        <bgColor rgb="FF000000"/>
      </patternFill>
    </fill>
    <fill>
      <patternFill patternType="solid">
        <fgColor theme="8" tint="0.59999389629810485"/>
        <bgColor indexed="64"/>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cellStyleXfs>
  <cellXfs count="78">
    <xf numFmtId="0" fontId="0" fillId="0" borderId="0" xfId="0"/>
    <xf numFmtId="0" fontId="8" fillId="4" borderId="10" xfId="8" applyBorder="1" applyAlignment="1">
      <alignment horizontal="center" vertical="center"/>
    </xf>
    <xf numFmtId="0" fontId="0" fillId="0" borderId="10" xfId="0" applyBorder="1" applyAlignment="1">
      <alignment horizontal="center"/>
    </xf>
    <xf numFmtId="0" fontId="0" fillId="0" borderId="10" xfId="0" applyBorder="1"/>
    <xf numFmtId="3" fontId="16" fillId="0" borderId="10" xfId="0" applyNumberFormat="1" applyFont="1" applyBorder="1" applyAlignment="1">
      <alignment horizontal="center"/>
    </xf>
    <xf numFmtId="0" fontId="8" fillId="4" borderId="11" xfId="8" applyBorder="1" applyAlignment="1">
      <alignment horizontal="center" vertical="center"/>
    </xf>
    <xf numFmtId="0" fontId="16" fillId="0" borderId="12" xfId="0" applyFont="1" applyBorder="1" applyAlignment="1">
      <alignment horizontal="center"/>
    </xf>
    <xf numFmtId="3" fontId="16" fillId="0" borderId="12" xfId="0" applyNumberFormat="1" applyFont="1" applyBorder="1" applyAlignment="1">
      <alignment horizontal="center"/>
    </xf>
    <xf numFmtId="22" fontId="0" fillId="0" borderId="10" xfId="0" applyNumberFormat="1" applyBorder="1"/>
    <xf numFmtId="0" fontId="0" fillId="0" borderId="10" xfId="0" applyBorder="1" applyAlignment="1">
      <alignment horizontal="center" vertical="center"/>
    </xf>
    <xf numFmtId="0" fontId="0" fillId="0" borderId="10" xfId="0" applyBorder="1" applyAlignment="1">
      <alignment vertical="center" wrapText="1"/>
    </xf>
    <xf numFmtId="0" fontId="0" fillId="0" borderId="10" xfId="0" applyBorder="1" applyAlignment="1">
      <alignment wrapText="1"/>
    </xf>
    <xf numFmtId="0" fontId="8" fillId="4" borderId="10" xfId="8" applyBorder="1" applyAlignment="1">
      <alignment horizontal="center" vertical="center" wrapText="1"/>
    </xf>
    <xf numFmtId="0" fontId="16" fillId="0" borderId="0" xfId="0" applyFont="1" applyAlignment="1">
      <alignment horizontal="right"/>
    </xf>
    <xf numFmtId="0" fontId="0" fillId="0" borderId="0" xfId="0" applyAlignment="1">
      <alignment horizontal="center"/>
    </xf>
    <xf numFmtId="0" fontId="8" fillId="4" borderId="14" xfId="8" applyBorder="1" applyAlignment="1">
      <alignment horizontal="center" vertical="center"/>
    </xf>
    <xf numFmtId="0" fontId="0" fillId="0" borderId="15" xfId="0" applyBorder="1"/>
    <xf numFmtId="3" fontId="16" fillId="0" borderId="16" xfId="0" applyNumberFormat="1" applyFont="1" applyBorder="1" applyAlignment="1">
      <alignment horizontal="center"/>
    </xf>
    <xf numFmtId="0" fontId="8" fillId="4" borderId="17" xfId="8" applyBorder="1" applyAlignment="1">
      <alignment horizontal="center" vertical="center" wrapText="1"/>
    </xf>
    <xf numFmtId="0" fontId="0" fillId="0" borderId="17" xfId="0" applyBorder="1"/>
    <xf numFmtId="3" fontId="16" fillId="0" borderId="17" xfId="0" applyNumberFormat="1" applyFont="1" applyBorder="1" applyAlignment="1">
      <alignment horizontal="center"/>
    </xf>
    <xf numFmtId="0" fontId="0" fillId="33" borderId="18" xfId="0" applyFill="1" applyBorder="1"/>
    <xf numFmtId="0" fontId="0" fillId="33" borderId="10" xfId="0" applyFill="1" applyBorder="1"/>
    <xf numFmtId="0" fontId="0" fillId="33" borderId="19" xfId="0" applyFill="1" applyBorder="1"/>
    <xf numFmtId="9" fontId="0" fillId="33" borderId="10" xfId="42" applyFont="1" applyFill="1" applyBorder="1" applyAlignment="1">
      <alignment horizontal="center"/>
    </xf>
    <xf numFmtId="1" fontId="0" fillId="33" borderId="10" xfId="42" applyNumberFormat="1" applyFont="1" applyFill="1" applyBorder="1" applyAlignment="1">
      <alignment horizontal="center"/>
    </xf>
    <xf numFmtId="0" fontId="0" fillId="33" borderId="20" xfId="0" applyFill="1" applyBorder="1"/>
    <xf numFmtId="9" fontId="0" fillId="33" borderId="11" xfId="42" applyFont="1" applyFill="1" applyBorder="1" applyAlignment="1">
      <alignment horizontal="center"/>
    </xf>
    <xf numFmtId="0" fontId="0" fillId="33" borderId="11" xfId="0" applyFill="1" applyBorder="1"/>
    <xf numFmtId="1" fontId="0" fillId="33" borderId="11" xfId="42" applyNumberFormat="1" applyFont="1" applyFill="1" applyBorder="1" applyAlignment="1">
      <alignment horizontal="center"/>
    </xf>
    <xf numFmtId="0" fontId="0" fillId="33" borderId="21" xfId="0" applyFill="1" applyBorder="1"/>
    <xf numFmtId="3" fontId="16" fillId="33" borderId="22" xfId="0" applyNumberFormat="1" applyFont="1" applyFill="1" applyBorder="1" applyAlignment="1">
      <alignment horizontal="center"/>
    </xf>
    <xf numFmtId="9" fontId="16" fillId="33" borderId="23" xfId="42" applyFont="1" applyFill="1" applyBorder="1" applyAlignment="1">
      <alignment horizontal="center"/>
    </xf>
    <xf numFmtId="3" fontId="16" fillId="33" borderId="23" xfId="0" applyNumberFormat="1" applyFont="1" applyFill="1" applyBorder="1" applyAlignment="1">
      <alignment horizontal="center"/>
    </xf>
    <xf numFmtId="1" fontId="16" fillId="33" borderId="23" xfId="42" applyNumberFormat="1" applyFont="1" applyFill="1" applyBorder="1" applyAlignment="1">
      <alignment horizontal="center"/>
    </xf>
    <xf numFmtId="0" fontId="0" fillId="36" borderId="18" xfId="0" applyFill="1" applyBorder="1"/>
    <xf numFmtId="0" fontId="0" fillId="36" borderId="17" xfId="0" applyFill="1" applyBorder="1"/>
    <xf numFmtId="0" fontId="0" fillId="36" borderId="10" xfId="0" applyFill="1" applyBorder="1"/>
    <xf numFmtId="9" fontId="0" fillId="36" borderId="10" xfId="42" applyFont="1" applyFill="1" applyBorder="1" applyAlignment="1">
      <alignment horizontal="center"/>
    </xf>
    <xf numFmtId="1" fontId="0" fillId="36" borderId="10" xfId="42" applyNumberFormat="1" applyFont="1" applyFill="1" applyBorder="1" applyAlignment="1">
      <alignment horizontal="center"/>
    </xf>
    <xf numFmtId="0" fontId="0" fillId="36" borderId="25" xfId="0" applyFill="1" applyBorder="1"/>
    <xf numFmtId="0" fontId="0" fillId="36" borderId="26" xfId="0" applyFill="1" applyBorder="1"/>
    <xf numFmtId="0" fontId="0" fillId="36" borderId="12" xfId="0" applyFill="1" applyBorder="1"/>
    <xf numFmtId="0" fontId="8" fillId="27" borderId="22" xfId="8" applyFill="1" applyBorder="1" applyAlignment="1">
      <alignment horizontal="center" vertical="center" wrapText="1"/>
    </xf>
    <xf numFmtId="0" fontId="8" fillId="27" borderId="23" xfId="8" applyFill="1" applyBorder="1" applyAlignment="1">
      <alignment horizontal="center" vertical="center" wrapText="1"/>
    </xf>
    <xf numFmtId="0" fontId="8" fillId="35" borderId="23" xfId="0" applyFont="1" applyFill="1" applyBorder="1" applyAlignment="1">
      <alignment horizontal="center" vertical="center" wrapText="1"/>
    </xf>
    <xf numFmtId="0" fontId="0" fillId="33" borderId="25" xfId="0" applyFill="1" applyBorder="1"/>
    <xf numFmtId="0" fontId="0" fillId="33" borderId="12" xfId="0" applyFill="1" applyBorder="1"/>
    <xf numFmtId="0" fontId="0" fillId="33" borderId="27" xfId="0" applyFill="1" applyBorder="1"/>
    <xf numFmtId="0" fontId="8" fillId="31" borderId="22" xfId="8" applyFill="1" applyBorder="1" applyAlignment="1">
      <alignment horizontal="center" vertical="center" wrapText="1"/>
    </xf>
    <xf numFmtId="0" fontId="8" fillId="31" borderId="23" xfId="8" applyFill="1" applyBorder="1" applyAlignment="1">
      <alignment horizontal="center" vertical="center" wrapText="1"/>
    </xf>
    <xf numFmtId="0" fontId="8" fillId="34" borderId="23" xfId="0" applyFont="1" applyFill="1" applyBorder="1" applyAlignment="1">
      <alignment horizontal="center" vertical="center" wrapText="1"/>
    </xf>
    <xf numFmtId="0" fontId="8" fillId="31" borderId="24" xfId="8" applyFill="1" applyBorder="1" applyAlignment="1">
      <alignment horizontal="center" vertical="center" wrapText="1"/>
    </xf>
    <xf numFmtId="0" fontId="0" fillId="36" borderId="20" xfId="0" applyFill="1" applyBorder="1"/>
    <xf numFmtId="9" fontId="0" fillId="36" borderId="11" xfId="42" applyFont="1" applyFill="1" applyBorder="1" applyAlignment="1">
      <alignment horizontal="center"/>
    </xf>
    <xf numFmtId="0" fontId="0" fillId="36" borderId="11" xfId="0" applyFill="1" applyBorder="1"/>
    <xf numFmtId="1" fontId="0" fillId="36" borderId="11" xfId="42" applyNumberFormat="1" applyFont="1" applyFill="1" applyBorder="1" applyAlignment="1">
      <alignment horizontal="center"/>
    </xf>
    <xf numFmtId="3" fontId="16" fillId="36" borderId="22" xfId="0" applyNumberFormat="1" applyFont="1" applyFill="1" applyBorder="1" applyAlignment="1">
      <alignment horizontal="center"/>
    </xf>
    <xf numFmtId="9" fontId="16" fillId="36" borderId="23" xfId="42" applyFont="1" applyFill="1" applyBorder="1" applyAlignment="1">
      <alignment horizontal="center"/>
    </xf>
    <xf numFmtId="3" fontId="16" fillId="36" borderId="23" xfId="0" applyNumberFormat="1" applyFont="1" applyFill="1" applyBorder="1" applyAlignment="1">
      <alignment horizontal="center"/>
    </xf>
    <xf numFmtId="1" fontId="16" fillId="36" borderId="23" xfId="42" applyNumberFormat="1" applyFont="1" applyFill="1" applyBorder="1" applyAlignment="1">
      <alignment horizontal="center"/>
    </xf>
    <xf numFmtId="0" fontId="0" fillId="33" borderId="28" xfId="0" applyFill="1" applyBorder="1"/>
    <xf numFmtId="0" fontId="0" fillId="33" borderId="29" xfId="0" applyFill="1" applyBorder="1"/>
    <xf numFmtId="9" fontId="0" fillId="33" borderId="29" xfId="42" applyFont="1" applyFill="1" applyBorder="1" applyAlignment="1">
      <alignment horizontal="center"/>
    </xf>
    <xf numFmtId="9" fontId="0" fillId="33" borderId="30" xfId="42" applyFont="1" applyFill="1" applyBorder="1" applyAlignment="1">
      <alignment horizontal="center"/>
    </xf>
    <xf numFmtId="9" fontId="0" fillId="33" borderId="24" xfId="42" applyFont="1" applyFill="1" applyBorder="1" applyAlignment="1">
      <alignment horizontal="center"/>
    </xf>
    <xf numFmtId="0" fontId="0" fillId="36" borderId="15" xfId="0" applyFill="1" applyBorder="1"/>
    <xf numFmtId="0" fontId="0" fillId="36" borderId="14" xfId="0" applyFill="1" applyBorder="1"/>
    <xf numFmtId="3" fontId="16" fillId="36" borderId="31" xfId="0" applyNumberFormat="1" applyFont="1" applyFill="1" applyBorder="1" applyAlignment="1">
      <alignment horizontal="center"/>
    </xf>
    <xf numFmtId="0" fontId="0" fillId="36" borderId="32" xfId="0" applyFill="1" applyBorder="1"/>
    <xf numFmtId="9" fontId="0" fillId="36" borderId="32" xfId="42" applyFont="1" applyFill="1" applyBorder="1" applyAlignment="1">
      <alignment horizontal="center"/>
    </xf>
    <xf numFmtId="0" fontId="8" fillId="27" borderId="31" xfId="8" applyFill="1" applyBorder="1" applyAlignment="1">
      <alignment horizontal="center" vertical="center" wrapText="1"/>
    </xf>
    <xf numFmtId="0" fontId="0" fillId="36" borderId="16" xfId="0" applyFill="1" applyBorder="1"/>
    <xf numFmtId="0" fontId="8" fillId="27" borderId="13" xfId="8" applyFill="1" applyBorder="1" applyAlignment="1">
      <alignment horizontal="center" vertical="center" wrapText="1"/>
    </xf>
    <xf numFmtId="0" fontId="0" fillId="36" borderId="35" xfId="0" applyFill="1" applyBorder="1"/>
    <xf numFmtId="0" fontId="0" fillId="36" borderId="34" xfId="0" applyFill="1" applyBorder="1"/>
    <xf numFmtId="9" fontId="0" fillId="36" borderId="33" xfId="42" applyFont="1" applyFill="1" applyBorder="1" applyAlignment="1">
      <alignment horizontal="center"/>
    </xf>
    <xf numFmtId="9" fontId="16" fillId="36" borderId="24" xfId="42" applyFont="1" applyFill="1" applyBorder="1" applyAlignment="1">
      <alignment horizontal="center"/>
    </xf>
  </cellXfs>
  <cellStyles count="43">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Neutre" xfId="8" builtinId="28" customBuiltin="1"/>
    <cellStyle name="Normal" xfId="0" builtinId="0"/>
    <cellStyle name="Note" xfId="15" builtinId="10" customBuiltin="1"/>
    <cellStyle name="Pourcentage" xfId="42" builtinId="5"/>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317"/>
  <sheetViews>
    <sheetView tabSelected="1" workbookViewId="0">
      <pane xSplit="1" ySplit="1" topLeftCell="L20" activePane="bottomRight" state="frozen"/>
      <selection pane="topRight" activeCell="B1" sqref="B1"/>
      <selection pane="bottomLeft" activeCell="A2" sqref="A2"/>
      <selection pane="bottomRight" activeCell="Q54" sqref="Q54"/>
    </sheetView>
  </sheetViews>
  <sheetFormatPr baseColWidth="10" defaultRowHeight="16" x14ac:dyDescent="0.2"/>
  <cols>
    <col min="1" max="1" width="13.33203125" bestFit="1" customWidth="1"/>
    <col min="2" max="2" width="52.1640625" bestFit="1" customWidth="1"/>
    <col min="3" max="3" width="121.33203125" bestFit="1" customWidth="1"/>
    <col min="4" max="4" width="66" bestFit="1" customWidth="1"/>
    <col min="5" max="5" width="80.6640625" bestFit="1" customWidth="1"/>
    <col min="6" max="6" width="105.83203125" bestFit="1" customWidth="1"/>
    <col min="7" max="7" width="44.5" customWidth="1"/>
    <col min="14" max="15" width="19.1640625" customWidth="1"/>
    <col min="16" max="17" width="16.33203125" customWidth="1"/>
    <col min="18" max="21" width="17.33203125" customWidth="1"/>
    <col min="22" max="23" width="13.5" customWidth="1"/>
    <col min="24" max="25" width="16.33203125" customWidth="1"/>
    <col min="26" max="27" width="17.5" customWidth="1"/>
    <col min="28" max="31" width="18.5" customWidth="1"/>
    <col min="32" max="33" width="13.1640625" customWidth="1"/>
    <col min="34" max="34" width="21.1640625" customWidth="1"/>
    <col min="35" max="35" width="22.1640625" customWidth="1"/>
    <col min="36" max="36" width="21.5" customWidth="1"/>
    <col min="37" max="37" width="22" customWidth="1"/>
    <col min="38" max="39" width="21.6640625" customWidth="1"/>
    <col min="40" max="40" width="15.33203125" customWidth="1"/>
    <col min="41" max="41" width="16.1640625" customWidth="1"/>
    <col min="42" max="43" width="21.6640625" customWidth="1"/>
    <col min="44" max="44" width="22.1640625" customWidth="1"/>
    <col min="45" max="45" width="62.1640625" bestFit="1" customWidth="1"/>
    <col min="46" max="46" width="40.83203125" customWidth="1"/>
    <col min="47" max="47" width="55.33203125" customWidth="1"/>
    <col min="48" max="48" width="32.6640625" customWidth="1"/>
    <col min="49" max="49" width="48.6640625" customWidth="1"/>
    <col min="50" max="50" width="57.33203125" customWidth="1"/>
    <col min="51" max="51" width="79.83203125" customWidth="1"/>
    <col min="52" max="52" width="22.1640625" bestFit="1" customWidth="1"/>
    <col min="54" max="54" width="42.6640625" customWidth="1"/>
    <col min="55" max="55" width="30.33203125" bestFit="1" customWidth="1"/>
    <col min="57" max="57" width="15.83203125" bestFit="1" customWidth="1"/>
    <col min="59" max="59" width="18" bestFit="1" customWidth="1"/>
    <col min="60" max="60" width="17.5" customWidth="1"/>
  </cols>
  <sheetData>
    <row r="1" spans="1:60" ht="52" thickBot="1" x14ac:dyDescent="0.25">
      <c r="A1" s="1" t="s">
        <v>1212</v>
      </c>
      <c r="B1" s="1" t="s">
        <v>1213</v>
      </c>
      <c r="C1" s="12" t="s">
        <v>1215</v>
      </c>
      <c r="D1" s="12" t="s">
        <v>1216</v>
      </c>
      <c r="E1" s="12" t="s">
        <v>1217</v>
      </c>
      <c r="F1" s="12" t="s">
        <v>1218</v>
      </c>
      <c r="G1" s="12" t="s">
        <v>1097</v>
      </c>
      <c r="H1" s="5" t="s">
        <v>1201</v>
      </c>
      <c r="I1" s="5" t="s">
        <v>1202</v>
      </c>
      <c r="J1" s="5" t="s">
        <v>1203</v>
      </c>
      <c r="K1" s="5" t="s">
        <v>1205</v>
      </c>
      <c r="L1" s="5" t="s">
        <v>1206</v>
      </c>
      <c r="M1" s="15" t="s">
        <v>1207</v>
      </c>
      <c r="N1" s="49" t="s">
        <v>1224</v>
      </c>
      <c r="O1" s="50" t="s">
        <v>1243</v>
      </c>
      <c r="P1" s="50" t="s">
        <v>1225</v>
      </c>
      <c r="Q1" s="50" t="s">
        <v>1244</v>
      </c>
      <c r="R1" s="50" t="s">
        <v>1226</v>
      </c>
      <c r="S1" s="50" t="s">
        <v>1246</v>
      </c>
      <c r="T1" s="51" t="s">
        <v>1247</v>
      </c>
      <c r="U1" s="50" t="s">
        <v>1245</v>
      </c>
      <c r="V1" s="52" t="s">
        <v>1227</v>
      </c>
      <c r="W1" s="52" t="s">
        <v>1253</v>
      </c>
      <c r="X1" s="43" t="s">
        <v>1221</v>
      </c>
      <c r="Y1" s="44" t="s">
        <v>1248</v>
      </c>
      <c r="Z1" s="44" t="s">
        <v>1222</v>
      </c>
      <c r="AA1" s="44" t="s">
        <v>1249</v>
      </c>
      <c r="AB1" s="44" t="s">
        <v>1223</v>
      </c>
      <c r="AC1" s="44" t="s">
        <v>1250</v>
      </c>
      <c r="AD1" s="45" t="s">
        <v>1251</v>
      </c>
      <c r="AE1" s="44" t="s">
        <v>1252</v>
      </c>
      <c r="AF1" s="71" t="s">
        <v>1228</v>
      </c>
      <c r="AG1" s="73" t="s">
        <v>1254</v>
      </c>
      <c r="AH1" s="18" t="s">
        <v>1229</v>
      </c>
      <c r="AI1" s="12" t="s">
        <v>1230</v>
      </c>
      <c r="AJ1" s="12" t="s">
        <v>1231</v>
      </c>
      <c r="AK1" s="12" t="s">
        <v>1232</v>
      </c>
      <c r="AL1" s="12" t="s">
        <v>1233</v>
      </c>
      <c r="AM1" s="12" t="s">
        <v>1234</v>
      </c>
      <c r="AN1" s="12" t="s">
        <v>1235</v>
      </c>
      <c r="AO1" s="12" t="s">
        <v>1236</v>
      </c>
      <c r="AP1" s="12" t="s">
        <v>1237</v>
      </c>
      <c r="AQ1" s="12" t="s">
        <v>1238</v>
      </c>
      <c r="AR1" s="12" t="s">
        <v>1239</v>
      </c>
      <c r="AS1" s="12" t="s">
        <v>1098</v>
      </c>
      <c r="AT1" s="12" t="s">
        <v>1240</v>
      </c>
      <c r="AU1" s="12" t="s">
        <v>1099</v>
      </c>
      <c r="AV1" s="12" t="s">
        <v>1100</v>
      </c>
      <c r="AW1" s="12" t="s">
        <v>1101</v>
      </c>
      <c r="AX1" s="12" t="s">
        <v>1102</v>
      </c>
      <c r="AY1" s="12" t="s">
        <v>1103</v>
      </c>
      <c r="AZ1" s="5" t="s">
        <v>1211</v>
      </c>
      <c r="BA1" s="5" t="s">
        <v>1210</v>
      </c>
      <c r="BB1" s="5" t="s">
        <v>1209</v>
      </c>
      <c r="BC1" s="5" t="s">
        <v>1204</v>
      </c>
      <c r="BD1" s="5" t="s">
        <v>1198</v>
      </c>
      <c r="BE1" s="5" t="s">
        <v>1199</v>
      </c>
      <c r="BF1" s="5" t="s">
        <v>1200</v>
      </c>
      <c r="BG1" s="5" t="s">
        <v>1104</v>
      </c>
      <c r="BH1" s="5" t="s">
        <v>1105</v>
      </c>
    </row>
    <row r="2" spans="1:60" x14ac:dyDescent="0.2">
      <c r="A2" s="2" t="s">
        <v>0</v>
      </c>
      <c r="B2" s="3" t="s">
        <v>1106</v>
      </c>
      <c r="C2" s="3"/>
      <c r="D2" s="3"/>
      <c r="E2" s="3"/>
      <c r="F2" s="3"/>
      <c r="G2" s="3"/>
      <c r="H2" s="3">
        <v>63</v>
      </c>
      <c r="I2" s="3">
        <v>51</v>
      </c>
      <c r="J2" s="3">
        <f t="shared" ref="J2:J65" si="0">(H2+I2)</f>
        <v>114</v>
      </c>
      <c r="K2" s="3">
        <v>48</v>
      </c>
      <c r="L2" s="3">
        <v>52</v>
      </c>
      <c r="M2" s="16">
        <f t="shared" ref="M2:M65" si="1">(K2+L2)</f>
        <v>100</v>
      </c>
      <c r="N2" s="46"/>
      <c r="O2" s="47"/>
      <c r="P2" s="47"/>
      <c r="Q2" s="47"/>
      <c r="R2" s="47"/>
      <c r="S2" s="47"/>
      <c r="T2" s="47"/>
      <c r="U2" s="47"/>
      <c r="V2" s="48"/>
      <c r="W2" s="61"/>
      <c r="X2" s="40"/>
      <c r="Y2" s="41"/>
      <c r="Z2" s="42"/>
      <c r="AA2" s="42"/>
      <c r="AB2" s="42"/>
      <c r="AC2" s="42"/>
      <c r="AD2" s="42"/>
      <c r="AE2" s="42"/>
      <c r="AF2" s="72"/>
      <c r="AG2" s="74"/>
      <c r="AH2" s="19"/>
      <c r="AI2" s="3"/>
      <c r="AJ2" s="3"/>
      <c r="AK2" s="3"/>
      <c r="AL2" s="3"/>
      <c r="AM2" s="3"/>
      <c r="AN2" s="3"/>
      <c r="AO2" s="3"/>
      <c r="AP2" s="3"/>
      <c r="AQ2" s="3"/>
      <c r="AR2" s="3"/>
      <c r="AS2" s="3"/>
      <c r="AT2" s="3"/>
      <c r="AU2" s="3"/>
      <c r="AV2" s="3"/>
      <c r="AW2" s="3"/>
      <c r="AX2" s="3"/>
      <c r="AY2" s="3"/>
      <c r="AZ2" s="3" t="s">
        <v>1</v>
      </c>
      <c r="BA2" s="2" t="s">
        <v>2</v>
      </c>
      <c r="BB2" s="3" t="s">
        <v>3</v>
      </c>
      <c r="BC2" s="3" t="s">
        <v>4</v>
      </c>
      <c r="BD2" s="2">
        <v>1</v>
      </c>
      <c r="BE2" s="3" t="s">
        <v>5</v>
      </c>
      <c r="BF2" s="3" t="s">
        <v>6</v>
      </c>
      <c r="BG2" s="3" t="s">
        <v>1107</v>
      </c>
      <c r="BH2" s="8">
        <v>45442.683564814812</v>
      </c>
    </row>
    <row r="3" spans="1:60" x14ac:dyDescent="0.2">
      <c r="A3" s="2" t="s">
        <v>0</v>
      </c>
      <c r="B3" s="3" t="s">
        <v>1120</v>
      </c>
      <c r="C3" s="3"/>
      <c r="D3" s="3"/>
      <c r="E3" s="3"/>
      <c r="F3" s="3"/>
      <c r="G3" s="3"/>
      <c r="H3" s="3">
        <v>89</v>
      </c>
      <c r="I3" s="3">
        <v>67</v>
      </c>
      <c r="J3" s="3">
        <f t="shared" si="0"/>
        <v>156</v>
      </c>
      <c r="K3" s="3">
        <v>76</v>
      </c>
      <c r="L3" s="3">
        <v>76</v>
      </c>
      <c r="M3" s="16">
        <f t="shared" si="1"/>
        <v>152</v>
      </c>
      <c r="N3" s="21"/>
      <c r="O3" s="22"/>
      <c r="P3" s="22"/>
      <c r="Q3" s="22"/>
      <c r="R3" s="22"/>
      <c r="S3" s="22"/>
      <c r="T3" s="22"/>
      <c r="U3" s="22"/>
      <c r="V3" s="23"/>
      <c r="W3" s="62"/>
      <c r="X3" s="35"/>
      <c r="Y3" s="36"/>
      <c r="Z3" s="37"/>
      <c r="AA3" s="37"/>
      <c r="AB3" s="37"/>
      <c r="AC3" s="37"/>
      <c r="AD3" s="37"/>
      <c r="AE3" s="37"/>
      <c r="AF3" s="66"/>
      <c r="AG3" s="69"/>
      <c r="AH3" s="19"/>
      <c r="AI3" s="3"/>
      <c r="AJ3" s="3"/>
      <c r="AK3" s="3"/>
      <c r="AL3" s="3"/>
      <c r="AM3" s="3"/>
      <c r="AN3" s="3"/>
      <c r="AO3" s="3"/>
      <c r="AP3" s="3"/>
      <c r="AQ3" s="3"/>
      <c r="AR3" s="3"/>
      <c r="AS3" s="3"/>
      <c r="AT3" s="3"/>
      <c r="AU3" s="3"/>
      <c r="AV3" s="3"/>
      <c r="AW3" s="3"/>
      <c r="AX3" s="3"/>
      <c r="AY3" s="3"/>
      <c r="AZ3" s="3" t="s">
        <v>25</v>
      </c>
      <c r="BA3" s="2" t="s">
        <v>26</v>
      </c>
      <c r="BB3" s="3" t="s">
        <v>27</v>
      </c>
      <c r="BC3" s="3" t="s">
        <v>28</v>
      </c>
      <c r="BD3" s="2">
        <v>69</v>
      </c>
      <c r="BE3" s="3" t="s">
        <v>1112</v>
      </c>
      <c r="BF3" s="3" t="s">
        <v>6</v>
      </c>
      <c r="BG3" s="3" t="s">
        <v>1107</v>
      </c>
      <c r="BH3" s="8">
        <v>45369.483506944445</v>
      </c>
    </row>
    <row r="4" spans="1:60" x14ac:dyDescent="0.2">
      <c r="A4" s="2" t="s">
        <v>0</v>
      </c>
      <c r="B4" s="3" t="s">
        <v>1120</v>
      </c>
      <c r="C4" s="3"/>
      <c r="D4" s="3"/>
      <c r="E4" s="3"/>
      <c r="F4" s="3"/>
      <c r="G4" s="3"/>
      <c r="H4" s="3">
        <v>103</v>
      </c>
      <c r="I4" s="3">
        <v>101</v>
      </c>
      <c r="J4" s="3">
        <f t="shared" si="0"/>
        <v>204</v>
      </c>
      <c r="K4" s="3">
        <v>90</v>
      </c>
      <c r="L4" s="3">
        <v>83</v>
      </c>
      <c r="M4" s="16">
        <f t="shared" si="1"/>
        <v>173</v>
      </c>
      <c r="N4" s="21"/>
      <c r="O4" s="22"/>
      <c r="P4" s="22"/>
      <c r="Q4" s="22"/>
      <c r="R4" s="22"/>
      <c r="S4" s="22"/>
      <c r="T4" s="22"/>
      <c r="U4" s="22"/>
      <c r="V4" s="23"/>
      <c r="W4" s="62"/>
      <c r="X4" s="35"/>
      <c r="Y4" s="36"/>
      <c r="Z4" s="37"/>
      <c r="AA4" s="37"/>
      <c r="AB4" s="37"/>
      <c r="AC4" s="37"/>
      <c r="AD4" s="37"/>
      <c r="AE4" s="37"/>
      <c r="AF4" s="66"/>
      <c r="AG4" s="69"/>
      <c r="AH4" s="19"/>
      <c r="AI4" s="3"/>
      <c r="AJ4" s="3"/>
      <c r="AK4" s="3"/>
      <c r="AL4" s="3"/>
      <c r="AM4" s="3"/>
      <c r="AN4" s="3"/>
      <c r="AO4" s="3"/>
      <c r="AP4" s="3"/>
      <c r="AQ4" s="3"/>
      <c r="AR4" s="3"/>
      <c r="AS4" s="3"/>
      <c r="AT4" s="3"/>
      <c r="AU4" s="3"/>
      <c r="AV4" s="3"/>
      <c r="AW4" s="3"/>
      <c r="AX4" s="3"/>
      <c r="AY4" s="3"/>
      <c r="AZ4" s="3" t="s">
        <v>71</v>
      </c>
      <c r="BA4" s="2" t="s">
        <v>72</v>
      </c>
      <c r="BB4" s="3" t="s">
        <v>73</v>
      </c>
      <c r="BC4" s="3" t="s">
        <v>74</v>
      </c>
      <c r="BD4" s="2">
        <v>1</v>
      </c>
      <c r="BE4" s="3" t="s">
        <v>5</v>
      </c>
      <c r="BF4" s="3" t="s">
        <v>6</v>
      </c>
      <c r="BG4" s="3" t="s">
        <v>1107</v>
      </c>
      <c r="BH4" s="8">
        <v>45455.55363425926</v>
      </c>
    </row>
    <row r="5" spans="1:60" x14ac:dyDescent="0.2">
      <c r="A5" s="2" t="s">
        <v>0</v>
      </c>
      <c r="B5" s="3" t="s">
        <v>91</v>
      </c>
      <c r="C5" s="3"/>
      <c r="D5" s="3"/>
      <c r="E5" s="3"/>
      <c r="F5" s="3"/>
      <c r="G5" s="3"/>
      <c r="H5" s="3">
        <v>78</v>
      </c>
      <c r="I5" s="3">
        <v>73</v>
      </c>
      <c r="J5" s="3">
        <f t="shared" si="0"/>
        <v>151</v>
      </c>
      <c r="K5" s="3">
        <v>57</v>
      </c>
      <c r="L5" s="3">
        <v>76</v>
      </c>
      <c r="M5" s="16">
        <f t="shared" si="1"/>
        <v>133</v>
      </c>
      <c r="N5" s="21"/>
      <c r="O5" s="22"/>
      <c r="P5" s="22"/>
      <c r="Q5" s="22"/>
      <c r="R5" s="22"/>
      <c r="S5" s="22"/>
      <c r="T5" s="22"/>
      <c r="U5" s="22"/>
      <c r="V5" s="23"/>
      <c r="W5" s="62"/>
      <c r="X5" s="35"/>
      <c r="Y5" s="36"/>
      <c r="Z5" s="37"/>
      <c r="AA5" s="37"/>
      <c r="AB5" s="37"/>
      <c r="AC5" s="37"/>
      <c r="AD5" s="37"/>
      <c r="AE5" s="37"/>
      <c r="AF5" s="66"/>
      <c r="AG5" s="69"/>
      <c r="AH5" s="19"/>
      <c r="AI5" s="3"/>
      <c r="AJ5" s="3"/>
      <c r="AK5" s="3"/>
      <c r="AL5" s="3"/>
      <c r="AM5" s="3"/>
      <c r="AN5" s="3"/>
      <c r="AO5" s="3"/>
      <c r="AP5" s="3"/>
      <c r="AQ5" s="3"/>
      <c r="AR5" s="3"/>
      <c r="AS5" s="3"/>
      <c r="AT5" s="3"/>
      <c r="AU5" s="3"/>
      <c r="AV5" s="3"/>
      <c r="AW5" s="3"/>
      <c r="AX5" s="3"/>
      <c r="AY5" s="3"/>
      <c r="AZ5" s="3" t="s">
        <v>92</v>
      </c>
      <c r="BA5" s="2" t="s">
        <v>93</v>
      </c>
      <c r="BB5" s="3" t="s">
        <v>94</v>
      </c>
      <c r="BC5" s="3" t="s">
        <v>95</v>
      </c>
      <c r="BD5" s="2">
        <v>69</v>
      </c>
      <c r="BE5" s="3" t="s">
        <v>1112</v>
      </c>
      <c r="BF5" s="3" t="s">
        <v>6</v>
      </c>
      <c r="BG5" s="3" t="s">
        <v>1107</v>
      </c>
      <c r="BH5" s="8">
        <v>45444.662928240738</v>
      </c>
    </row>
    <row r="6" spans="1:60" x14ac:dyDescent="0.2">
      <c r="A6" s="2" t="s">
        <v>0</v>
      </c>
      <c r="B6" s="3" t="s">
        <v>1120</v>
      </c>
      <c r="C6" s="3"/>
      <c r="D6" s="3"/>
      <c r="E6" s="3"/>
      <c r="F6" s="3"/>
      <c r="G6" s="3"/>
      <c r="H6" s="3">
        <v>45</v>
      </c>
      <c r="I6" s="3">
        <v>41</v>
      </c>
      <c r="J6" s="3">
        <f t="shared" si="0"/>
        <v>86</v>
      </c>
      <c r="K6" s="3">
        <v>30</v>
      </c>
      <c r="L6" s="3">
        <v>29</v>
      </c>
      <c r="M6" s="16">
        <f t="shared" si="1"/>
        <v>59</v>
      </c>
      <c r="N6" s="21"/>
      <c r="O6" s="22"/>
      <c r="P6" s="22"/>
      <c r="Q6" s="22"/>
      <c r="R6" s="22"/>
      <c r="S6" s="22"/>
      <c r="T6" s="22"/>
      <c r="U6" s="22"/>
      <c r="V6" s="23"/>
      <c r="W6" s="62"/>
      <c r="X6" s="35"/>
      <c r="Y6" s="36"/>
      <c r="Z6" s="37"/>
      <c r="AA6" s="37"/>
      <c r="AB6" s="37"/>
      <c r="AC6" s="37"/>
      <c r="AD6" s="37"/>
      <c r="AE6" s="37"/>
      <c r="AF6" s="66"/>
      <c r="AG6" s="69"/>
      <c r="AH6" s="19"/>
      <c r="AI6" s="3"/>
      <c r="AJ6" s="3"/>
      <c r="AK6" s="3"/>
      <c r="AL6" s="3"/>
      <c r="AM6" s="3"/>
      <c r="AN6" s="3"/>
      <c r="AO6" s="3"/>
      <c r="AP6" s="3"/>
      <c r="AQ6" s="3"/>
      <c r="AR6" s="3"/>
      <c r="AS6" s="3"/>
      <c r="AT6" s="3"/>
      <c r="AU6" s="3"/>
      <c r="AV6" s="3"/>
      <c r="AW6" s="3"/>
      <c r="AX6" s="3"/>
      <c r="AY6" s="3"/>
      <c r="AZ6" s="3" t="s">
        <v>116</v>
      </c>
      <c r="BA6" s="2" t="s">
        <v>117</v>
      </c>
      <c r="BB6" s="3" t="s">
        <v>118</v>
      </c>
      <c r="BC6" s="3" t="s">
        <v>119</v>
      </c>
      <c r="BD6" s="2">
        <v>69</v>
      </c>
      <c r="BE6" s="3" t="s">
        <v>1112</v>
      </c>
      <c r="BF6" s="3" t="s">
        <v>6</v>
      </c>
      <c r="BG6" s="3" t="s">
        <v>1107</v>
      </c>
      <c r="BH6" s="8">
        <v>45369.493368055555</v>
      </c>
    </row>
    <row r="7" spans="1:60" ht="51" x14ac:dyDescent="0.2">
      <c r="A7" s="9" t="s">
        <v>0</v>
      </c>
      <c r="B7" s="10" t="s">
        <v>1214</v>
      </c>
      <c r="C7" s="3"/>
      <c r="D7" s="3"/>
      <c r="E7" s="3"/>
      <c r="F7" s="3"/>
      <c r="G7" s="3"/>
      <c r="H7" s="3">
        <v>23</v>
      </c>
      <c r="I7" s="3">
        <v>21</v>
      </c>
      <c r="J7" s="3">
        <f t="shared" si="0"/>
        <v>44</v>
      </c>
      <c r="K7" s="3">
        <v>19</v>
      </c>
      <c r="L7" s="3">
        <v>18</v>
      </c>
      <c r="M7" s="16">
        <f t="shared" si="1"/>
        <v>37</v>
      </c>
      <c r="N7" s="21"/>
      <c r="O7" s="22"/>
      <c r="P7" s="22"/>
      <c r="Q7" s="22"/>
      <c r="R7" s="22"/>
      <c r="S7" s="22"/>
      <c r="T7" s="22"/>
      <c r="U7" s="22"/>
      <c r="V7" s="23"/>
      <c r="W7" s="62"/>
      <c r="X7" s="35"/>
      <c r="Y7" s="36"/>
      <c r="Z7" s="37"/>
      <c r="AA7" s="37"/>
      <c r="AB7" s="37"/>
      <c r="AC7" s="37"/>
      <c r="AD7" s="37"/>
      <c r="AE7" s="37"/>
      <c r="AF7" s="66"/>
      <c r="AG7" s="69"/>
      <c r="AH7" s="19"/>
      <c r="AI7" s="3"/>
      <c r="AJ7" s="3"/>
      <c r="AK7" s="3"/>
      <c r="AL7" s="3"/>
      <c r="AM7" s="3"/>
      <c r="AN7" s="3"/>
      <c r="AO7" s="3"/>
      <c r="AP7" s="3"/>
      <c r="AQ7" s="3"/>
      <c r="AR7" s="3"/>
      <c r="AS7" s="3"/>
      <c r="AT7" s="3"/>
      <c r="AU7" s="3"/>
      <c r="AV7" s="3"/>
      <c r="AW7" s="3"/>
      <c r="AX7" s="3"/>
      <c r="AY7" s="3"/>
      <c r="AZ7" s="3" t="s">
        <v>144</v>
      </c>
      <c r="BA7" s="2" t="s">
        <v>145</v>
      </c>
      <c r="BB7" s="3" t="s">
        <v>146</v>
      </c>
      <c r="BC7" s="3" t="s">
        <v>147</v>
      </c>
      <c r="BD7" s="2">
        <v>1</v>
      </c>
      <c r="BE7" s="3" t="s">
        <v>1112</v>
      </c>
      <c r="BF7" s="3" t="s">
        <v>6</v>
      </c>
      <c r="BG7" s="3" t="s">
        <v>1107</v>
      </c>
      <c r="BH7" s="8">
        <v>45460.643946759257</v>
      </c>
    </row>
    <row r="8" spans="1:60" x14ac:dyDescent="0.2">
      <c r="A8" s="2" t="s">
        <v>0</v>
      </c>
      <c r="B8" s="3" t="s">
        <v>91</v>
      </c>
      <c r="C8" s="3"/>
      <c r="D8" s="3"/>
      <c r="E8" s="3"/>
      <c r="F8" s="3"/>
      <c r="G8" s="3"/>
      <c r="H8" s="3">
        <v>20</v>
      </c>
      <c r="I8" s="3">
        <v>24</v>
      </c>
      <c r="J8" s="3">
        <f t="shared" si="0"/>
        <v>44</v>
      </c>
      <c r="K8" s="3">
        <v>22</v>
      </c>
      <c r="L8" s="3">
        <v>19</v>
      </c>
      <c r="M8" s="16">
        <f t="shared" si="1"/>
        <v>41</v>
      </c>
      <c r="N8" s="21"/>
      <c r="O8" s="22"/>
      <c r="P8" s="22"/>
      <c r="Q8" s="22"/>
      <c r="R8" s="22"/>
      <c r="S8" s="22"/>
      <c r="T8" s="22"/>
      <c r="U8" s="22"/>
      <c r="V8" s="23"/>
      <c r="W8" s="62"/>
      <c r="X8" s="35"/>
      <c r="Y8" s="36"/>
      <c r="Z8" s="37"/>
      <c r="AA8" s="37"/>
      <c r="AB8" s="37"/>
      <c r="AC8" s="37"/>
      <c r="AD8" s="37"/>
      <c r="AE8" s="37"/>
      <c r="AF8" s="66"/>
      <c r="AG8" s="69"/>
      <c r="AH8" s="19"/>
      <c r="AI8" s="3"/>
      <c r="AJ8" s="3"/>
      <c r="AK8" s="3"/>
      <c r="AL8" s="3"/>
      <c r="AM8" s="3"/>
      <c r="AN8" s="3"/>
      <c r="AO8" s="3"/>
      <c r="AP8" s="3"/>
      <c r="AQ8" s="3"/>
      <c r="AR8" s="3"/>
      <c r="AS8" s="3"/>
      <c r="AT8" s="3"/>
      <c r="AU8" s="3"/>
      <c r="AV8" s="3"/>
      <c r="AW8" s="3"/>
      <c r="AX8" s="3"/>
      <c r="AY8" s="3"/>
      <c r="AZ8" s="3" t="s">
        <v>264</v>
      </c>
      <c r="BA8" s="2" t="s">
        <v>265</v>
      </c>
      <c r="BB8" s="3" t="s">
        <v>266</v>
      </c>
      <c r="BC8" s="3" t="s">
        <v>255</v>
      </c>
      <c r="BD8" s="2">
        <v>69</v>
      </c>
      <c r="BE8" s="3" t="s">
        <v>5</v>
      </c>
      <c r="BF8" s="3" t="s">
        <v>6</v>
      </c>
      <c r="BG8" s="3" t="s">
        <v>1107</v>
      </c>
      <c r="BH8" s="8">
        <v>45370.575659722221</v>
      </c>
    </row>
    <row r="9" spans="1:60" x14ac:dyDescent="0.2">
      <c r="A9" s="2" t="s">
        <v>0</v>
      </c>
      <c r="B9" s="3" t="s">
        <v>91</v>
      </c>
      <c r="C9" s="3"/>
      <c r="D9" s="3"/>
      <c r="E9" s="3"/>
      <c r="F9" s="3"/>
      <c r="G9" s="3"/>
      <c r="H9" s="3">
        <v>46</v>
      </c>
      <c r="I9" s="3">
        <v>47</v>
      </c>
      <c r="J9" s="3">
        <f t="shared" si="0"/>
        <v>93</v>
      </c>
      <c r="K9" s="3">
        <v>35</v>
      </c>
      <c r="L9" s="3">
        <v>40</v>
      </c>
      <c r="M9" s="16">
        <f t="shared" si="1"/>
        <v>75</v>
      </c>
      <c r="N9" s="21"/>
      <c r="O9" s="22"/>
      <c r="P9" s="22"/>
      <c r="Q9" s="22"/>
      <c r="R9" s="22"/>
      <c r="S9" s="22"/>
      <c r="T9" s="22"/>
      <c r="U9" s="22"/>
      <c r="V9" s="23"/>
      <c r="W9" s="62"/>
      <c r="X9" s="35"/>
      <c r="Y9" s="36"/>
      <c r="Z9" s="37"/>
      <c r="AA9" s="37"/>
      <c r="AB9" s="37"/>
      <c r="AC9" s="37"/>
      <c r="AD9" s="37"/>
      <c r="AE9" s="37"/>
      <c r="AF9" s="66"/>
      <c r="AG9" s="69"/>
      <c r="AH9" s="19"/>
      <c r="AI9" s="3"/>
      <c r="AJ9" s="3"/>
      <c r="AK9" s="3"/>
      <c r="AL9" s="3"/>
      <c r="AM9" s="3"/>
      <c r="AN9" s="3"/>
      <c r="AO9" s="3"/>
      <c r="AP9" s="3"/>
      <c r="AQ9" s="3"/>
      <c r="AR9" s="3"/>
      <c r="AS9" s="3"/>
      <c r="AT9" s="3"/>
      <c r="AU9" s="3"/>
      <c r="AV9" s="3"/>
      <c r="AW9" s="3"/>
      <c r="AX9" s="3"/>
      <c r="AY9" s="3"/>
      <c r="AZ9" s="3" t="s">
        <v>267</v>
      </c>
      <c r="BA9" s="2" t="s">
        <v>268</v>
      </c>
      <c r="BB9" s="3" t="s">
        <v>165</v>
      </c>
      <c r="BC9" s="3" t="s">
        <v>269</v>
      </c>
      <c r="BD9" s="2">
        <v>42</v>
      </c>
      <c r="BE9" s="3" t="s">
        <v>1112</v>
      </c>
      <c r="BF9" s="3" t="s">
        <v>6</v>
      </c>
      <c r="BG9" s="3" t="s">
        <v>1107</v>
      </c>
      <c r="BH9" s="8">
        <v>45369.566446759258</v>
      </c>
    </row>
    <row r="10" spans="1:60" x14ac:dyDescent="0.2">
      <c r="A10" s="2" t="s">
        <v>0</v>
      </c>
      <c r="B10" s="3" t="s">
        <v>91</v>
      </c>
      <c r="C10" s="3"/>
      <c r="D10" s="3"/>
      <c r="E10" s="3"/>
      <c r="F10" s="3"/>
      <c r="G10" s="3"/>
      <c r="H10" s="3">
        <v>7</v>
      </c>
      <c r="I10" s="3">
        <v>7</v>
      </c>
      <c r="J10" s="3">
        <f t="shared" si="0"/>
        <v>14</v>
      </c>
      <c r="K10" s="3">
        <v>5</v>
      </c>
      <c r="L10" s="3">
        <v>10</v>
      </c>
      <c r="M10" s="16">
        <f t="shared" si="1"/>
        <v>15</v>
      </c>
      <c r="N10" s="21"/>
      <c r="O10" s="22"/>
      <c r="P10" s="22"/>
      <c r="Q10" s="22"/>
      <c r="R10" s="22"/>
      <c r="S10" s="22"/>
      <c r="T10" s="22"/>
      <c r="U10" s="22"/>
      <c r="V10" s="23"/>
      <c r="W10" s="62"/>
      <c r="X10" s="35"/>
      <c r="Y10" s="36"/>
      <c r="Z10" s="37"/>
      <c r="AA10" s="37"/>
      <c r="AB10" s="37"/>
      <c r="AC10" s="37"/>
      <c r="AD10" s="37"/>
      <c r="AE10" s="37"/>
      <c r="AF10" s="66"/>
      <c r="AG10" s="69"/>
      <c r="AH10" s="19"/>
      <c r="AI10" s="3"/>
      <c r="AJ10" s="3"/>
      <c r="AK10" s="3"/>
      <c r="AL10" s="3"/>
      <c r="AM10" s="3"/>
      <c r="AN10" s="3"/>
      <c r="AO10" s="3"/>
      <c r="AP10" s="3"/>
      <c r="AQ10" s="3"/>
      <c r="AR10" s="3"/>
      <c r="AS10" s="3"/>
      <c r="AT10" s="3"/>
      <c r="AU10" s="3"/>
      <c r="AV10" s="3"/>
      <c r="AW10" s="3"/>
      <c r="AX10" s="3"/>
      <c r="AY10" s="3"/>
      <c r="AZ10" s="3" t="s">
        <v>287</v>
      </c>
      <c r="BA10" s="2" t="s">
        <v>288</v>
      </c>
      <c r="BB10" s="3" t="s">
        <v>289</v>
      </c>
      <c r="BC10" s="3" t="s">
        <v>290</v>
      </c>
      <c r="BD10" s="2">
        <v>69</v>
      </c>
      <c r="BE10" s="3" t="s">
        <v>1112</v>
      </c>
      <c r="BF10" s="3" t="s">
        <v>6</v>
      </c>
      <c r="BG10" s="3" t="s">
        <v>1107</v>
      </c>
      <c r="BH10" s="8">
        <v>45460.514398148145</v>
      </c>
    </row>
    <row r="11" spans="1:60" x14ac:dyDescent="0.2">
      <c r="A11" s="2" t="s">
        <v>0</v>
      </c>
      <c r="B11" s="3" t="s">
        <v>1186</v>
      </c>
      <c r="C11" s="3"/>
      <c r="D11" s="3"/>
      <c r="E11" s="3"/>
      <c r="F11" s="3"/>
      <c r="G11" s="3"/>
      <c r="H11" s="3">
        <v>9</v>
      </c>
      <c r="I11" s="3">
        <v>14</v>
      </c>
      <c r="J11" s="3">
        <f t="shared" si="0"/>
        <v>23</v>
      </c>
      <c r="K11" s="3">
        <v>6</v>
      </c>
      <c r="L11" s="3">
        <v>13</v>
      </c>
      <c r="M11" s="16">
        <f t="shared" si="1"/>
        <v>19</v>
      </c>
      <c r="N11" s="21"/>
      <c r="O11" s="22"/>
      <c r="P11" s="22"/>
      <c r="Q11" s="22"/>
      <c r="R11" s="22"/>
      <c r="S11" s="22"/>
      <c r="T11" s="22"/>
      <c r="U11" s="22"/>
      <c r="V11" s="23"/>
      <c r="W11" s="62"/>
      <c r="X11" s="35"/>
      <c r="Y11" s="36"/>
      <c r="Z11" s="37"/>
      <c r="AA11" s="37"/>
      <c r="AB11" s="37"/>
      <c r="AC11" s="37"/>
      <c r="AD11" s="37"/>
      <c r="AE11" s="37"/>
      <c r="AF11" s="66"/>
      <c r="AG11" s="69"/>
      <c r="AH11" s="19"/>
      <c r="AI11" s="3"/>
      <c r="AJ11" s="3"/>
      <c r="AK11" s="3"/>
      <c r="AL11" s="3"/>
      <c r="AM11" s="3"/>
      <c r="AN11" s="3"/>
      <c r="AO11" s="3"/>
      <c r="AP11" s="3"/>
      <c r="AQ11" s="3"/>
      <c r="AR11" s="3"/>
      <c r="AS11" s="3"/>
      <c r="AT11" s="3"/>
      <c r="AU11" s="3"/>
      <c r="AV11" s="3"/>
      <c r="AW11" s="3"/>
      <c r="AX11" s="3"/>
      <c r="AY11" s="3"/>
      <c r="AZ11" s="3" t="s">
        <v>341</v>
      </c>
      <c r="BA11" s="2" t="s">
        <v>342</v>
      </c>
      <c r="BB11" s="3" t="s">
        <v>343</v>
      </c>
      <c r="BC11" s="3" t="s">
        <v>344</v>
      </c>
      <c r="BD11" s="2">
        <v>42</v>
      </c>
      <c r="BE11" s="3" t="s">
        <v>1112</v>
      </c>
      <c r="BF11" s="3" t="s">
        <v>6</v>
      </c>
      <c r="BG11" s="3" t="s">
        <v>1107</v>
      </c>
      <c r="BH11" s="8">
        <v>45369.673009259262</v>
      </c>
    </row>
    <row r="12" spans="1:60" x14ac:dyDescent="0.2">
      <c r="A12" s="2" t="s">
        <v>0</v>
      </c>
      <c r="B12" s="3" t="s">
        <v>1120</v>
      </c>
      <c r="C12" s="3"/>
      <c r="D12" s="3"/>
      <c r="E12" s="3"/>
      <c r="F12" s="3"/>
      <c r="G12" s="3"/>
      <c r="H12" s="3">
        <v>90</v>
      </c>
      <c r="I12" s="3">
        <v>88</v>
      </c>
      <c r="J12" s="3">
        <f t="shared" si="0"/>
        <v>178</v>
      </c>
      <c r="K12" s="3">
        <v>82</v>
      </c>
      <c r="L12" s="3">
        <v>97</v>
      </c>
      <c r="M12" s="16">
        <f t="shared" si="1"/>
        <v>179</v>
      </c>
      <c r="N12" s="21"/>
      <c r="O12" s="22"/>
      <c r="P12" s="22"/>
      <c r="Q12" s="22"/>
      <c r="R12" s="22"/>
      <c r="S12" s="22"/>
      <c r="T12" s="22"/>
      <c r="U12" s="22"/>
      <c r="V12" s="23"/>
      <c r="W12" s="62"/>
      <c r="X12" s="35"/>
      <c r="Y12" s="36"/>
      <c r="Z12" s="37"/>
      <c r="AA12" s="37"/>
      <c r="AB12" s="37"/>
      <c r="AC12" s="37"/>
      <c r="AD12" s="37"/>
      <c r="AE12" s="37"/>
      <c r="AF12" s="66"/>
      <c r="AG12" s="69"/>
      <c r="AH12" s="19"/>
      <c r="AI12" s="3"/>
      <c r="AJ12" s="3"/>
      <c r="AK12" s="3"/>
      <c r="AL12" s="3"/>
      <c r="AM12" s="3"/>
      <c r="AN12" s="3"/>
      <c r="AO12" s="3"/>
      <c r="AP12" s="3"/>
      <c r="AQ12" s="3"/>
      <c r="AR12" s="3"/>
      <c r="AS12" s="3"/>
      <c r="AT12" s="3"/>
      <c r="AU12" s="3"/>
      <c r="AV12" s="3"/>
      <c r="AW12" s="3"/>
      <c r="AX12" s="3"/>
      <c r="AY12" s="3"/>
      <c r="AZ12" s="3" t="s">
        <v>355</v>
      </c>
      <c r="BA12" s="2" t="s">
        <v>356</v>
      </c>
      <c r="BB12" s="3" t="s">
        <v>357</v>
      </c>
      <c r="BC12" s="3" t="s">
        <v>358</v>
      </c>
      <c r="BD12" s="2">
        <v>69</v>
      </c>
      <c r="BE12" s="3" t="s">
        <v>1112</v>
      </c>
      <c r="BF12" s="3" t="s">
        <v>6</v>
      </c>
      <c r="BG12" s="3" t="s">
        <v>1107</v>
      </c>
      <c r="BH12" s="8">
        <v>45443.37190972222</v>
      </c>
    </row>
    <row r="13" spans="1:60" x14ac:dyDescent="0.2">
      <c r="A13" s="2" t="s">
        <v>0</v>
      </c>
      <c r="B13" s="3" t="s">
        <v>1120</v>
      </c>
      <c r="C13" s="3"/>
      <c r="D13" s="3"/>
      <c r="E13" s="3"/>
      <c r="F13" s="3"/>
      <c r="G13" s="3"/>
      <c r="H13" s="3">
        <v>63</v>
      </c>
      <c r="I13" s="3">
        <v>52</v>
      </c>
      <c r="J13" s="3">
        <f t="shared" si="0"/>
        <v>115</v>
      </c>
      <c r="K13" s="3">
        <v>39</v>
      </c>
      <c r="L13" s="3">
        <v>53</v>
      </c>
      <c r="M13" s="16">
        <f t="shared" si="1"/>
        <v>92</v>
      </c>
      <c r="N13" s="21"/>
      <c r="O13" s="22"/>
      <c r="P13" s="22"/>
      <c r="Q13" s="22"/>
      <c r="R13" s="22"/>
      <c r="S13" s="22"/>
      <c r="T13" s="22"/>
      <c r="U13" s="22"/>
      <c r="V13" s="23"/>
      <c r="W13" s="62"/>
      <c r="X13" s="35"/>
      <c r="Y13" s="36"/>
      <c r="Z13" s="37"/>
      <c r="AA13" s="37"/>
      <c r="AB13" s="37"/>
      <c r="AC13" s="37"/>
      <c r="AD13" s="37"/>
      <c r="AE13" s="37"/>
      <c r="AF13" s="66"/>
      <c r="AG13" s="69"/>
      <c r="AH13" s="19"/>
      <c r="AI13" s="3"/>
      <c r="AJ13" s="3"/>
      <c r="AK13" s="3"/>
      <c r="AL13" s="3"/>
      <c r="AM13" s="3"/>
      <c r="AN13" s="3"/>
      <c r="AO13" s="3"/>
      <c r="AP13" s="3"/>
      <c r="AQ13" s="3"/>
      <c r="AR13" s="3"/>
      <c r="AS13" s="3"/>
      <c r="AT13" s="3"/>
      <c r="AU13" s="3"/>
      <c r="AV13" s="3"/>
      <c r="AW13" s="3"/>
      <c r="AX13" s="3"/>
      <c r="AY13" s="3"/>
      <c r="AZ13" s="3" t="s">
        <v>460</v>
      </c>
      <c r="BA13" s="2" t="s">
        <v>461</v>
      </c>
      <c r="BB13" s="3" t="s">
        <v>77</v>
      </c>
      <c r="BC13" s="3" t="s">
        <v>462</v>
      </c>
      <c r="BD13" s="2">
        <v>69</v>
      </c>
      <c r="BE13" s="3" t="s">
        <v>1112</v>
      </c>
      <c r="BF13" s="3" t="s">
        <v>6</v>
      </c>
      <c r="BG13" s="3" t="s">
        <v>1107</v>
      </c>
      <c r="BH13" s="8">
        <v>45369.760000000002</v>
      </c>
    </row>
    <row r="14" spans="1:60" x14ac:dyDescent="0.2">
      <c r="A14" s="2" t="s">
        <v>0</v>
      </c>
      <c r="B14" s="3" t="s">
        <v>91</v>
      </c>
      <c r="C14" s="3"/>
      <c r="D14" s="3"/>
      <c r="E14" s="3"/>
      <c r="F14" s="3"/>
      <c r="G14" s="3"/>
      <c r="H14" s="3">
        <v>53</v>
      </c>
      <c r="I14" s="3">
        <v>60</v>
      </c>
      <c r="J14" s="3">
        <f t="shared" si="0"/>
        <v>113</v>
      </c>
      <c r="K14" s="3">
        <v>54</v>
      </c>
      <c r="L14" s="3">
        <v>51</v>
      </c>
      <c r="M14" s="16">
        <f t="shared" si="1"/>
        <v>105</v>
      </c>
      <c r="N14" s="21"/>
      <c r="O14" s="22"/>
      <c r="P14" s="22"/>
      <c r="Q14" s="22"/>
      <c r="R14" s="22"/>
      <c r="S14" s="22"/>
      <c r="T14" s="22"/>
      <c r="U14" s="22"/>
      <c r="V14" s="23"/>
      <c r="W14" s="62"/>
      <c r="X14" s="35"/>
      <c r="Y14" s="36"/>
      <c r="Z14" s="37"/>
      <c r="AA14" s="37"/>
      <c r="AB14" s="37"/>
      <c r="AC14" s="37"/>
      <c r="AD14" s="37"/>
      <c r="AE14" s="37"/>
      <c r="AF14" s="66"/>
      <c r="AG14" s="69"/>
      <c r="AH14" s="19"/>
      <c r="AI14" s="3"/>
      <c r="AJ14" s="3"/>
      <c r="AK14" s="3"/>
      <c r="AL14" s="3"/>
      <c r="AM14" s="3"/>
      <c r="AN14" s="3"/>
      <c r="AO14" s="3"/>
      <c r="AP14" s="3"/>
      <c r="AQ14" s="3"/>
      <c r="AR14" s="3"/>
      <c r="AS14" s="3"/>
      <c r="AT14" s="3"/>
      <c r="AU14" s="3"/>
      <c r="AV14" s="3"/>
      <c r="AW14" s="3"/>
      <c r="AX14" s="3"/>
      <c r="AY14" s="3"/>
      <c r="AZ14" s="3" t="s">
        <v>476</v>
      </c>
      <c r="BA14" s="2" t="s">
        <v>477</v>
      </c>
      <c r="BB14" s="3" t="s">
        <v>478</v>
      </c>
      <c r="BC14" s="3" t="s">
        <v>479</v>
      </c>
      <c r="BD14" s="2">
        <v>42</v>
      </c>
      <c r="BE14" s="3" t="s">
        <v>1112</v>
      </c>
      <c r="BF14" s="3" t="s">
        <v>6</v>
      </c>
      <c r="BG14" s="3" t="s">
        <v>1107</v>
      </c>
      <c r="BH14" s="8">
        <v>45377.401435185187</v>
      </c>
    </row>
    <row r="15" spans="1:60" x14ac:dyDescent="0.2">
      <c r="A15" s="2" t="s">
        <v>0</v>
      </c>
      <c r="B15" s="3" t="s">
        <v>91</v>
      </c>
      <c r="C15" s="3"/>
      <c r="D15" s="3"/>
      <c r="E15" s="3"/>
      <c r="F15" s="3"/>
      <c r="G15" s="3"/>
      <c r="H15" s="3">
        <v>32</v>
      </c>
      <c r="I15" s="3">
        <v>36</v>
      </c>
      <c r="J15" s="3">
        <f t="shared" si="0"/>
        <v>68</v>
      </c>
      <c r="K15" s="3">
        <v>42</v>
      </c>
      <c r="L15" s="3">
        <v>30</v>
      </c>
      <c r="M15" s="16">
        <f t="shared" si="1"/>
        <v>72</v>
      </c>
      <c r="N15" s="21"/>
      <c r="O15" s="22"/>
      <c r="P15" s="22"/>
      <c r="Q15" s="22"/>
      <c r="R15" s="22"/>
      <c r="S15" s="22"/>
      <c r="T15" s="22"/>
      <c r="U15" s="22"/>
      <c r="V15" s="23"/>
      <c r="W15" s="62"/>
      <c r="X15" s="35"/>
      <c r="Y15" s="36"/>
      <c r="Z15" s="37"/>
      <c r="AA15" s="37"/>
      <c r="AB15" s="37"/>
      <c r="AC15" s="37"/>
      <c r="AD15" s="37"/>
      <c r="AE15" s="37"/>
      <c r="AF15" s="66"/>
      <c r="AG15" s="69"/>
      <c r="AH15" s="19"/>
      <c r="AI15" s="3"/>
      <c r="AJ15" s="3"/>
      <c r="AK15" s="3"/>
      <c r="AL15" s="3"/>
      <c r="AM15" s="3"/>
      <c r="AN15" s="3"/>
      <c r="AO15" s="3"/>
      <c r="AP15" s="3"/>
      <c r="AQ15" s="3"/>
      <c r="AR15" s="3"/>
      <c r="AS15" s="3"/>
      <c r="AT15" s="3"/>
      <c r="AU15" s="3"/>
      <c r="AV15" s="3"/>
      <c r="AW15" s="3"/>
      <c r="AX15" s="3"/>
      <c r="AY15" s="3"/>
      <c r="AZ15" s="3" t="s">
        <v>498</v>
      </c>
      <c r="BA15" s="2" t="s">
        <v>499</v>
      </c>
      <c r="BB15" s="3" t="s">
        <v>500</v>
      </c>
      <c r="BC15" s="3" t="s">
        <v>193</v>
      </c>
      <c r="BD15" s="2">
        <v>69</v>
      </c>
      <c r="BE15" s="3" t="s">
        <v>1112</v>
      </c>
      <c r="BF15" s="3" t="s">
        <v>6</v>
      </c>
      <c r="BG15" s="3" t="s">
        <v>1107</v>
      </c>
      <c r="BH15" s="8">
        <v>45552.908935185187</v>
      </c>
    </row>
    <row r="16" spans="1:60" x14ac:dyDescent="0.2">
      <c r="A16" s="2" t="s">
        <v>0</v>
      </c>
      <c r="B16" s="3" t="s">
        <v>1120</v>
      </c>
      <c r="C16" s="3"/>
      <c r="D16" s="3"/>
      <c r="E16" s="3"/>
      <c r="F16" s="3"/>
      <c r="G16" s="3"/>
      <c r="H16" s="3">
        <v>94</v>
      </c>
      <c r="I16" s="3">
        <v>129</v>
      </c>
      <c r="J16" s="3">
        <f t="shared" si="0"/>
        <v>223</v>
      </c>
      <c r="K16" s="3">
        <v>91</v>
      </c>
      <c r="L16" s="3">
        <v>105</v>
      </c>
      <c r="M16" s="16">
        <f t="shared" si="1"/>
        <v>196</v>
      </c>
      <c r="N16" s="21"/>
      <c r="O16" s="22"/>
      <c r="P16" s="22"/>
      <c r="Q16" s="22"/>
      <c r="R16" s="22"/>
      <c r="S16" s="22"/>
      <c r="T16" s="22"/>
      <c r="U16" s="22"/>
      <c r="V16" s="23"/>
      <c r="W16" s="62"/>
      <c r="X16" s="35"/>
      <c r="Y16" s="36"/>
      <c r="Z16" s="37"/>
      <c r="AA16" s="37"/>
      <c r="AB16" s="37"/>
      <c r="AC16" s="37"/>
      <c r="AD16" s="37"/>
      <c r="AE16" s="37"/>
      <c r="AF16" s="66"/>
      <c r="AG16" s="69"/>
      <c r="AH16" s="19"/>
      <c r="AI16" s="3"/>
      <c r="AJ16" s="3"/>
      <c r="AK16" s="3"/>
      <c r="AL16" s="3"/>
      <c r="AM16" s="3"/>
      <c r="AN16" s="3"/>
      <c r="AO16" s="3"/>
      <c r="AP16" s="3"/>
      <c r="AQ16" s="3"/>
      <c r="AR16" s="3"/>
      <c r="AS16" s="3"/>
      <c r="AT16" s="3"/>
      <c r="AU16" s="3"/>
      <c r="AV16" s="3"/>
      <c r="AW16" s="3"/>
      <c r="AX16" s="3"/>
      <c r="AY16" s="3"/>
      <c r="AZ16" s="3" t="s">
        <v>549</v>
      </c>
      <c r="BA16" s="2" t="s">
        <v>550</v>
      </c>
      <c r="BB16" s="3" t="s">
        <v>551</v>
      </c>
      <c r="BC16" s="3" t="s">
        <v>387</v>
      </c>
      <c r="BD16" s="2">
        <v>69</v>
      </c>
      <c r="BE16" s="3" t="s">
        <v>1112</v>
      </c>
      <c r="BF16" s="3" t="s">
        <v>6</v>
      </c>
      <c r="BG16" s="3" t="s">
        <v>1107</v>
      </c>
      <c r="BH16" s="8">
        <v>45435.4455787037</v>
      </c>
    </row>
    <row r="17" spans="1:60" x14ac:dyDescent="0.2">
      <c r="A17" s="2" t="s">
        <v>0</v>
      </c>
      <c r="B17" s="3" t="s">
        <v>1106</v>
      </c>
      <c r="C17" s="3"/>
      <c r="D17" s="3"/>
      <c r="E17" s="3"/>
      <c r="F17" s="3"/>
      <c r="G17" s="3"/>
      <c r="H17" s="3">
        <v>65</v>
      </c>
      <c r="I17" s="3">
        <v>68</v>
      </c>
      <c r="J17" s="3">
        <f t="shared" si="0"/>
        <v>133</v>
      </c>
      <c r="K17" s="3">
        <v>64</v>
      </c>
      <c r="L17" s="3">
        <v>44</v>
      </c>
      <c r="M17" s="16">
        <f t="shared" si="1"/>
        <v>108</v>
      </c>
      <c r="N17" s="21"/>
      <c r="O17" s="22"/>
      <c r="P17" s="22"/>
      <c r="Q17" s="22"/>
      <c r="R17" s="22"/>
      <c r="S17" s="22"/>
      <c r="T17" s="22"/>
      <c r="U17" s="22"/>
      <c r="V17" s="23"/>
      <c r="W17" s="62"/>
      <c r="X17" s="35"/>
      <c r="Y17" s="36"/>
      <c r="Z17" s="37"/>
      <c r="AA17" s="37"/>
      <c r="AB17" s="37"/>
      <c r="AC17" s="37"/>
      <c r="AD17" s="37"/>
      <c r="AE17" s="37"/>
      <c r="AF17" s="66"/>
      <c r="AG17" s="69"/>
      <c r="AH17" s="19"/>
      <c r="AI17" s="3"/>
      <c r="AJ17" s="3"/>
      <c r="AK17" s="3"/>
      <c r="AL17" s="3"/>
      <c r="AM17" s="3"/>
      <c r="AN17" s="3"/>
      <c r="AO17" s="3"/>
      <c r="AP17" s="3"/>
      <c r="AQ17" s="3"/>
      <c r="AR17" s="3"/>
      <c r="AS17" s="3"/>
      <c r="AT17" s="3"/>
      <c r="AU17" s="3"/>
      <c r="AV17" s="3"/>
      <c r="AW17" s="3"/>
      <c r="AX17" s="3"/>
      <c r="AY17" s="3"/>
      <c r="AZ17" s="3" t="s">
        <v>552</v>
      </c>
      <c r="BA17" s="2" t="s">
        <v>553</v>
      </c>
      <c r="BB17" s="3" t="s">
        <v>554</v>
      </c>
      <c r="BC17" s="3" t="s">
        <v>555</v>
      </c>
      <c r="BD17" s="2">
        <v>42</v>
      </c>
      <c r="BE17" s="3" t="s">
        <v>5</v>
      </c>
      <c r="BF17" s="3" t="s">
        <v>6</v>
      </c>
      <c r="BG17" s="3" t="s">
        <v>1107</v>
      </c>
      <c r="BH17" s="8">
        <v>45462.853807870371</v>
      </c>
    </row>
    <row r="18" spans="1:60" x14ac:dyDescent="0.2">
      <c r="A18" s="2" t="s">
        <v>0</v>
      </c>
      <c r="B18" s="3" t="s">
        <v>91</v>
      </c>
      <c r="C18" s="3"/>
      <c r="D18" s="3"/>
      <c r="E18" s="3"/>
      <c r="F18" s="3"/>
      <c r="G18" s="3"/>
      <c r="H18" s="3">
        <v>128</v>
      </c>
      <c r="I18" s="3">
        <v>99</v>
      </c>
      <c r="J18" s="3">
        <f t="shared" si="0"/>
        <v>227</v>
      </c>
      <c r="K18" s="3">
        <v>93</v>
      </c>
      <c r="L18" s="3">
        <v>97</v>
      </c>
      <c r="M18" s="16">
        <f t="shared" si="1"/>
        <v>190</v>
      </c>
      <c r="N18" s="21"/>
      <c r="O18" s="22"/>
      <c r="P18" s="22"/>
      <c r="Q18" s="22"/>
      <c r="R18" s="22"/>
      <c r="S18" s="22"/>
      <c r="T18" s="22"/>
      <c r="U18" s="22"/>
      <c r="V18" s="23"/>
      <c r="W18" s="62"/>
      <c r="X18" s="35"/>
      <c r="Y18" s="36"/>
      <c r="Z18" s="37"/>
      <c r="AA18" s="37"/>
      <c r="AB18" s="37"/>
      <c r="AC18" s="37"/>
      <c r="AD18" s="37"/>
      <c r="AE18" s="37"/>
      <c r="AF18" s="66"/>
      <c r="AG18" s="69"/>
      <c r="AH18" s="19"/>
      <c r="AI18" s="3"/>
      <c r="AJ18" s="3"/>
      <c r="AK18" s="3"/>
      <c r="AL18" s="3"/>
      <c r="AM18" s="3"/>
      <c r="AN18" s="3"/>
      <c r="AO18" s="3"/>
      <c r="AP18" s="3"/>
      <c r="AQ18" s="3"/>
      <c r="AR18" s="3"/>
      <c r="AS18" s="3"/>
      <c r="AT18" s="3"/>
      <c r="AU18" s="3"/>
      <c r="AV18" s="3"/>
      <c r="AW18" s="3"/>
      <c r="AX18" s="3"/>
      <c r="AY18" s="3"/>
      <c r="AZ18" s="3" t="s">
        <v>609</v>
      </c>
      <c r="BA18" s="2" t="s">
        <v>610</v>
      </c>
      <c r="BB18" s="3" t="s">
        <v>456</v>
      </c>
      <c r="BC18" s="3" t="s">
        <v>269</v>
      </c>
      <c r="BD18" s="2">
        <v>42</v>
      </c>
      <c r="BE18" s="3" t="s">
        <v>5</v>
      </c>
      <c r="BF18" s="3" t="s">
        <v>6</v>
      </c>
      <c r="BG18" s="3" t="s">
        <v>1107</v>
      </c>
      <c r="BH18" s="8">
        <v>45369.580011574071</v>
      </c>
    </row>
    <row r="19" spans="1:60" ht="51" x14ac:dyDescent="0.2">
      <c r="A19" s="9" t="s">
        <v>0</v>
      </c>
      <c r="B19" s="11" t="s">
        <v>1214</v>
      </c>
      <c r="C19" s="3"/>
      <c r="D19" s="3"/>
      <c r="E19" s="3"/>
      <c r="F19" s="3"/>
      <c r="G19" s="3"/>
      <c r="H19" s="3">
        <v>38</v>
      </c>
      <c r="I19" s="3">
        <v>54</v>
      </c>
      <c r="J19" s="3">
        <f t="shared" si="0"/>
        <v>92</v>
      </c>
      <c r="K19" s="3">
        <v>32</v>
      </c>
      <c r="L19" s="3">
        <v>41</v>
      </c>
      <c r="M19" s="16">
        <f t="shared" si="1"/>
        <v>73</v>
      </c>
      <c r="N19" s="21"/>
      <c r="O19" s="22"/>
      <c r="P19" s="22"/>
      <c r="Q19" s="22"/>
      <c r="R19" s="22"/>
      <c r="S19" s="22"/>
      <c r="T19" s="22"/>
      <c r="U19" s="22"/>
      <c r="V19" s="23"/>
      <c r="W19" s="62"/>
      <c r="X19" s="35"/>
      <c r="Y19" s="36"/>
      <c r="Z19" s="37"/>
      <c r="AA19" s="37"/>
      <c r="AB19" s="37"/>
      <c r="AC19" s="37"/>
      <c r="AD19" s="37"/>
      <c r="AE19" s="37"/>
      <c r="AF19" s="66"/>
      <c r="AG19" s="69"/>
      <c r="AH19" s="19"/>
      <c r="AI19" s="3"/>
      <c r="AJ19" s="3"/>
      <c r="AK19" s="3"/>
      <c r="AL19" s="3"/>
      <c r="AM19" s="3"/>
      <c r="AN19" s="3"/>
      <c r="AO19" s="3"/>
      <c r="AP19" s="3"/>
      <c r="AQ19" s="3"/>
      <c r="AR19" s="3"/>
      <c r="AS19" s="3"/>
      <c r="AT19" s="3"/>
      <c r="AU19" s="3"/>
      <c r="AV19" s="3"/>
      <c r="AW19" s="3"/>
      <c r="AX19" s="3"/>
      <c r="AY19" s="3"/>
      <c r="AZ19" s="3" t="s">
        <v>670</v>
      </c>
      <c r="BA19" s="2" t="s">
        <v>671</v>
      </c>
      <c r="BB19" s="3" t="s">
        <v>672</v>
      </c>
      <c r="BC19" s="3" t="s">
        <v>673</v>
      </c>
      <c r="BD19" s="2">
        <v>1</v>
      </c>
      <c r="BE19" s="3" t="s">
        <v>5</v>
      </c>
      <c r="BF19" s="3" t="s">
        <v>6</v>
      </c>
      <c r="BG19" s="3" t="s">
        <v>1107</v>
      </c>
      <c r="BH19" s="8">
        <v>45369.536053240743</v>
      </c>
    </row>
    <row r="20" spans="1:60" x14ac:dyDescent="0.2">
      <c r="A20" s="2" t="s">
        <v>0</v>
      </c>
      <c r="B20" s="3" t="s">
        <v>1120</v>
      </c>
      <c r="C20" s="3"/>
      <c r="D20" s="3"/>
      <c r="E20" s="3"/>
      <c r="F20" s="3"/>
      <c r="G20" s="3"/>
      <c r="H20" s="3"/>
      <c r="I20" s="3"/>
      <c r="J20" s="3">
        <f t="shared" si="0"/>
        <v>0</v>
      </c>
      <c r="K20" s="3">
        <v>6</v>
      </c>
      <c r="L20" s="3">
        <v>5</v>
      </c>
      <c r="M20" s="16">
        <f t="shared" si="1"/>
        <v>11</v>
      </c>
      <c r="N20" s="21"/>
      <c r="O20" s="22"/>
      <c r="P20" s="22"/>
      <c r="Q20" s="22"/>
      <c r="R20" s="22"/>
      <c r="S20" s="22"/>
      <c r="T20" s="22"/>
      <c r="U20" s="22"/>
      <c r="V20" s="23"/>
      <c r="W20" s="62"/>
      <c r="X20" s="35"/>
      <c r="Y20" s="36"/>
      <c r="Z20" s="37"/>
      <c r="AA20" s="37"/>
      <c r="AB20" s="37"/>
      <c r="AC20" s="37"/>
      <c r="AD20" s="37"/>
      <c r="AE20" s="37"/>
      <c r="AF20" s="66"/>
      <c r="AG20" s="69"/>
      <c r="AH20" s="19"/>
      <c r="AI20" s="3"/>
      <c r="AJ20" s="3"/>
      <c r="AK20" s="3"/>
      <c r="AL20" s="3"/>
      <c r="AM20" s="3"/>
      <c r="AN20" s="3"/>
      <c r="AO20" s="3"/>
      <c r="AP20" s="3"/>
      <c r="AQ20" s="3"/>
      <c r="AR20" s="3"/>
      <c r="AS20" s="3"/>
      <c r="AT20" s="3"/>
      <c r="AU20" s="3"/>
      <c r="AV20" s="3"/>
      <c r="AW20" s="3"/>
      <c r="AX20" s="3"/>
      <c r="AY20" s="3"/>
      <c r="AZ20" s="3" t="s">
        <v>681</v>
      </c>
      <c r="BA20" s="2" t="s">
        <v>682</v>
      </c>
      <c r="BB20" s="3" t="s">
        <v>683</v>
      </c>
      <c r="BC20" s="3" t="s">
        <v>684</v>
      </c>
      <c r="BD20" s="2">
        <v>42</v>
      </c>
      <c r="BE20" s="3" t="s">
        <v>5</v>
      </c>
      <c r="BF20" s="3" t="s">
        <v>6</v>
      </c>
      <c r="BG20" s="3" t="s">
        <v>1107</v>
      </c>
      <c r="BH20" s="8">
        <v>45442.704548611109</v>
      </c>
    </row>
    <row r="21" spans="1:60" x14ac:dyDescent="0.2">
      <c r="A21" s="2" t="s">
        <v>0</v>
      </c>
      <c r="B21" s="3" t="s">
        <v>1120</v>
      </c>
      <c r="C21" s="3"/>
      <c r="D21" s="3"/>
      <c r="E21" s="3"/>
      <c r="F21" s="3"/>
      <c r="G21" s="3"/>
      <c r="H21" s="3">
        <v>123</v>
      </c>
      <c r="I21" s="3">
        <v>145</v>
      </c>
      <c r="J21" s="3">
        <f t="shared" si="0"/>
        <v>268</v>
      </c>
      <c r="K21" s="3">
        <v>135</v>
      </c>
      <c r="L21" s="3">
        <v>149</v>
      </c>
      <c r="M21" s="16">
        <f t="shared" si="1"/>
        <v>284</v>
      </c>
      <c r="N21" s="21"/>
      <c r="O21" s="22"/>
      <c r="P21" s="22"/>
      <c r="Q21" s="22"/>
      <c r="R21" s="22"/>
      <c r="S21" s="22"/>
      <c r="T21" s="22"/>
      <c r="U21" s="22"/>
      <c r="V21" s="23"/>
      <c r="W21" s="62"/>
      <c r="X21" s="35"/>
      <c r="Y21" s="36"/>
      <c r="Z21" s="37"/>
      <c r="AA21" s="37"/>
      <c r="AB21" s="37"/>
      <c r="AC21" s="37"/>
      <c r="AD21" s="37"/>
      <c r="AE21" s="37"/>
      <c r="AF21" s="66"/>
      <c r="AG21" s="69"/>
      <c r="AH21" s="19"/>
      <c r="AI21" s="3"/>
      <c r="AJ21" s="3"/>
      <c r="AK21" s="3"/>
      <c r="AL21" s="3"/>
      <c r="AM21" s="3"/>
      <c r="AN21" s="3"/>
      <c r="AO21" s="3"/>
      <c r="AP21" s="3"/>
      <c r="AQ21" s="3"/>
      <c r="AR21" s="3"/>
      <c r="AS21" s="3"/>
      <c r="AT21" s="3"/>
      <c r="AU21" s="3"/>
      <c r="AV21" s="3"/>
      <c r="AW21" s="3"/>
      <c r="AX21" s="3"/>
      <c r="AY21" s="3"/>
      <c r="AZ21" s="3" t="s">
        <v>695</v>
      </c>
      <c r="BA21" s="2" t="s">
        <v>696</v>
      </c>
      <c r="BB21" s="3" t="s">
        <v>697</v>
      </c>
      <c r="BC21" s="3" t="s">
        <v>107</v>
      </c>
      <c r="BD21" s="2">
        <v>69</v>
      </c>
      <c r="BE21" s="3" t="s">
        <v>1112</v>
      </c>
      <c r="BF21" s="3" t="s">
        <v>6</v>
      </c>
      <c r="BG21" s="3" t="s">
        <v>1107</v>
      </c>
      <c r="BH21" s="8">
        <v>45460.393321759257</v>
      </c>
    </row>
    <row r="22" spans="1:60" x14ac:dyDescent="0.2">
      <c r="A22" s="2" t="s">
        <v>0</v>
      </c>
      <c r="B22" s="3" t="s">
        <v>1120</v>
      </c>
      <c r="C22" s="3"/>
      <c r="D22" s="3"/>
      <c r="E22" s="3"/>
      <c r="F22" s="3"/>
      <c r="G22" s="3"/>
      <c r="H22" s="3">
        <v>104</v>
      </c>
      <c r="I22" s="3">
        <v>99</v>
      </c>
      <c r="J22" s="3">
        <f t="shared" si="0"/>
        <v>203</v>
      </c>
      <c r="K22" s="3">
        <v>100</v>
      </c>
      <c r="L22" s="3">
        <v>83</v>
      </c>
      <c r="M22" s="16">
        <f t="shared" si="1"/>
        <v>183</v>
      </c>
      <c r="N22" s="21"/>
      <c r="O22" s="22"/>
      <c r="P22" s="22"/>
      <c r="Q22" s="22"/>
      <c r="R22" s="22"/>
      <c r="S22" s="22"/>
      <c r="T22" s="22"/>
      <c r="U22" s="22"/>
      <c r="V22" s="23"/>
      <c r="W22" s="62"/>
      <c r="X22" s="35"/>
      <c r="Y22" s="36"/>
      <c r="Z22" s="37"/>
      <c r="AA22" s="37"/>
      <c r="AB22" s="37"/>
      <c r="AC22" s="37"/>
      <c r="AD22" s="37"/>
      <c r="AE22" s="37"/>
      <c r="AF22" s="66"/>
      <c r="AG22" s="69"/>
      <c r="AH22" s="19"/>
      <c r="AI22" s="3"/>
      <c r="AJ22" s="3"/>
      <c r="AK22" s="3"/>
      <c r="AL22" s="3"/>
      <c r="AM22" s="3"/>
      <c r="AN22" s="3"/>
      <c r="AO22" s="3"/>
      <c r="AP22" s="3"/>
      <c r="AQ22" s="3"/>
      <c r="AR22" s="3"/>
      <c r="AS22" s="3"/>
      <c r="AT22" s="3"/>
      <c r="AU22" s="3"/>
      <c r="AV22" s="3"/>
      <c r="AW22" s="3"/>
      <c r="AX22" s="3"/>
      <c r="AY22" s="3"/>
      <c r="AZ22" s="3" t="s">
        <v>709</v>
      </c>
      <c r="BA22" s="2" t="s">
        <v>710</v>
      </c>
      <c r="BB22" s="3" t="s">
        <v>711</v>
      </c>
      <c r="BC22" s="3" t="s">
        <v>712</v>
      </c>
      <c r="BD22" s="2">
        <v>42</v>
      </c>
      <c r="BE22" s="3" t="s">
        <v>1112</v>
      </c>
      <c r="BF22" s="3" t="s">
        <v>6</v>
      </c>
      <c r="BG22" s="3" t="s">
        <v>1107</v>
      </c>
      <c r="BH22" s="8">
        <v>45538.737673611111</v>
      </c>
    </row>
    <row r="23" spans="1:60" x14ac:dyDescent="0.2">
      <c r="A23" s="2" t="s">
        <v>0</v>
      </c>
      <c r="B23" s="3" t="s">
        <v>1186</v>
      </c>
      <c r="C23" s="3"/>
      <c r="D23" s="3"/>
      <c r="E23" s="3"/>
      <c r="F23" s="3"/>
      <c r="G23" s="3"/>
      <c r="H23" s="3">
        <v>72</v>
      </c>
      <c r="I23" s="3">
        <v>60</v>
      </c>
      <c r="J23" s="3">
        <f t="shared" si="0"/>
        <v>132</v>
      </c>
      <c r="K23" s="3">
        <v>42</v>
      </c>
      <c r="L23" s="3">
        <v>67</v>
      </c>
      <c r="M23" s="16">
        <f t="shared" si="1"/>
        <v>109</v>
      </c>
      <c r="N23" s="21"/>
      <c r="O23" s="22"/>
      <c r="P23" s="22"/>
      <c r="Q23" s="22"/>
      <c r="R23" s="22"/>
      <c r="S23" s="22"/>
      <c r="T23" s="22"/>
      <c r="U23" s="22"/>
      <c r="V23" s="23"/>
      <c r="W23" s="62"/>
      <c r="X23" s="35"/>
      <c r="Y23" s="36"/>
      <c r="Z23" s="37"/>
      <c r="AA23" s="37"/>
      <c r="AB23" s="37"/>
      <c r="AC23" s="37"/>
      <c r="AD23" s="37"/>
      <c r="AE23" s="37"/>
      <c r="AF23" s="66"/>
      <c r="AG23" s="69"/>
      <c r="AH23" s="19"/>
      <c r="AI23" s="3"/>
      <c r="AJ23" s="3"/>
      <c r="AK23" s="3"/>
      <c r="AL23" s="3"/>
      <c r="AM23" s="3"/>
      <c r="AN23" s="3"/>
      <c r="AO23" s="3"/>
      <c r="AP23" s="3"/>
      <c r="AQ23" s="3"/>
      <c r="AR23" s="3"/>
      <c r="AS23" s="3"/>
      <c r="AT23" s="3"/>
      <c r="AU23" s="3"/>
      <c r="AV23" s="3"/>
      <c r="AW23" s="3"/>
      <c r="AX23" s="3"/>
      <c r="AY23" s="3"/>
      <c r="AZ23" s="3" t="s">
        <v>713</v>
      </c>
      <c r="BA23" s="2" t="s">
        <v>714</v>
      </c>
      <c r="BB23" s="3" t="s">
        <v>715</v>
      </c>
      <c r="BC23" s="3" t="s">
        <v>716</v>
      </c>
      <c r="BD23" s="2">
        <v>1</v>
      </c>
      <c r="BE23" s="3" t="s">
        <v>5</v>
      </c>
      <c r="BF23" s="3" t="s">
        <v>6</v>
      </c>
      <c r="BG23" s="3" t="s">
        <v>1107</v>
      </c>
      <c r="BH23" s="8">
        <v>45443.368854166663</v>
      </c>
    </row>
    <row r="24" spans="1:60" ht="51" x14ac:dyDescent="0.2">
      <c r="A24" s="9" t="s">
        <v>0</v>
      </c>
      <c r="B24" s="11" t="s">
        <v>1214</v>
      </c>
      <c r="C24" s="3"/>
      <c r="D24" s="3"/>
      <c r="E24" s="3"/>
      <c r="F24" s="3"/>
      <c r="G24" s="3"/>
      <c r="H24" s="3">
        <v>74</v>
      </c>
      <c r="I24" s="3">
        <v>63</v>
      </c>
      <c r="J24" s="3">
        <f t="shared" si="0"/>
        <v>137</v>
      </c>
      <c r="K24" s="3">
        <v>67</v>
      </c>
      <c r="L24" s="3">
        <v>70</v>
      </c>
      <c r="M24" s="16">
        <f t="shared" si="1"/>
        <v>137</v>
      </c>
      <c r="N24" s="21"/>
      <c r="O24" s="22"/>
      <c r="P24" s="22"/>
      <c r="Q24" s="22"/>
      <c r="R24" s="22"/>
      <c r="S24" s="22"/>
      <c r="T24" s="22"/>
      <c r="U24" s="22"/>
      <c r="V24" s="23"/>
      <c r="W24" s="62"/>
      <c r="X24" s="35"/>
      <c r="Y24" s="36"/>
      <c r="Z24" s="37"/>
      <c r="AA24" s="37"/>
      <c r="AB24" s="37"/>
      <c r="AC24" s="37"/>
      <c r="AD24" s="37"/>
      <c r="AE24" s="37"/>
      <c r="AF24" s="66"/>
      <c r="AG24" s="69"/>
      <c r="AH24" s="19"/>
      <c r="AI24" s="3"/>
      <c r="AJ24" s="3"/>
      <c r="AK24" s="3"/>
      <c r="AL24" s="3"/>
      <c r="AM24" s="3"/>
      <c r="AN24" s="3"/>
      <c r="AO24" s="3"/>
      <c r="AP24" s="3"/>
      <c r="AQ24" s="3"/>
      <c r="AR24" s="3"/>
      <c r="AS24" s="3"/>
      <c r="AT24" s="3"/>
      <c r="AU24" s="3"/>
      <c r="AV24" s="3"/>
      <c r="AW24" s="3"/>
      <c r="AX24" s="3"/>
      <c r="AY24" s="3"/>
      <c r="AZ24" s="3" t="s">
        <v>744</v>
      </c>
      <c r="BA24" s="2" t="s">
        <v>745</v>
      </c>
      <c r="BB24" s="3" t="s">
        <v>165</v>
      </c>
      <c r="BC24" s="3" t="s">
        <v>746</v>
      </c>
      <c r="BD24" s="2">
        <v>1</v>
      </c>
      <c r="BE24" s="3" t="s">
        <v>1112</v>
      </c>
      <c r="BF24" s="3" t="s">
        <v>6</v>
      </c>
      <c r="BG24" s="3" t="s">
        <v>1107</v>
      </c>
      <c r="BH24" s="8">
        <v>45380.635578703703</v>
      </c>
    </row>
    <row r="25" spans="1:60" x14ac:dyDescent="0.2">
      <c r="A25" s="2" t="s">
        <v>0</v>
      </c>
      <c r="B25" s="3" t="s">
        <v>91</v>
      </c>
      <c r="C25" s="3"/>
      <c r="D25" s="3"/>
      <c r="E25" s="3"/>
      <c r="F25" s="3"/>
      <c r="G25" s="3"/>
      <c r="H25" s="3">
        <v>37</v>
      </c>
      <c r="I25" s="3">
        <v>24</v>
      </c>
      <c r="J25" s="3">
        <f t="shared" si="0"/>
        <v>61</v>
      </c>
      <c r="K25" s="3">
        <v>24</v>
      </c>
      <c r="L25" s="3">
        <v>25</v>
      </c>
      <c r="M25" s="16">
        <f t="shared" si="1"/>
        <v>49</v>
      </c>
      <c r="N25" s="21"/>
      <c r="O25" s="22"/>
      <c r="P25" s="22"/>
      <c r="Q25" s="22"/>
      <c r="R25" s="22"/>
      <c r="S25" s="22"/>
      <c r="T25" s="22"/>
      <c r="U25" s="22"/>
      <c r="V25" s="23"/>
      <c r="W25" s="62"/>
      <c r="X25" s="35"/>
      <c r="Y25" s="36"/>
      <c r="Z25" s="37"/>
      <c r="AA25" s="37"/>
      <c r="AB25" s="37"/>
      <c r="AC25" s="37"/>
      <c r="AD25" s="37"/>
      <c r="AE25" s="37"/>
      <c r="AF25" s="66"/>
      <c r="AG25" s="69"/>
      <c r="AH25" s="19"/>
      <c r="AI25" s="3"/>
      <c r="AJ25" s="3"/>
      <c r="AK25" s="3"/>
      <c r="AL25" s="3"/>
      <c r="AM25" s="3"/>
      <c r="AN25" s="3"/>
      <c r="AO25" s="3"/>
      <c r="AP25" s="3"/>
      <c r="AQ25" s="3"/>
      <c r="AR25" s="3"/>
      <c r="AS25" s="3"/>
      <c r="AT25" s="3"/>
      <c r="AU25" s="3"/>
      <c r="AV25" s="3"/>
      <c r="AW25" s="3"/>
      <c r="AX25" s="3"/>
      <c r="AY25" s="3"/>
      <c r="AZ25" s="3" t="s">
        <v>813</v>
      </c>
      <c r="BA25" s="2" t="s">
        <v>814</v>
      </c>
      <c r="BB25" s="3" t="s">
        <v>815</v>
      </c>
      <c r="BC25" s="3" t="s">
        <v>290</v>
      </c>
      <c r="BD25" s="2">
        <v>69</v>
      </c>
      <c r="BE25" s="3" t="s">
        <v>5</v>
      </c>
      <c r="BF25" s="3" t="s">
        <v>6</v>
      </c>
      <c r="BG25" s="3" t="s">
        <v>1107</v>
      </c>
      <c r="BH25" s="8">
        <v>45448.763333333336</v>
      </c>
    </row>
    <row r="26" spans="1:60" x14ac:dyDescent="0.2">
      <c r="A26" s="2" t="s">
        <v>0</v>
      </c>
      <c r="B26" s="3" t="s">
        <v>1120</v>
      </c>
      <c r="C26" s="3"/>
      <c r="D26" s="3"/>
      <c r="E26" s="3"/>
      <c r="F26" s="3"/>
      <c r="G26" s="3"/>
      <c r="H26" s="3">
        <v>8</v>
      </c>
      <c r="I26" s="3">
        <v>8</v>
      </c>
      <c r="J26" s="3">
        <f t="shared" si="0"/>
        <v>16</v>
      </c>
      <c r="K26" s="3">
        <v>17</v>
      </c>
      <c r="L26" s="3">
        <v>11</v>
      </c>
      <c r="M26" s="16">
        <f t="shared" si="1"/>
        <v>28</v>
      </c>
      <c r="N26" s="21"/>
      <c r="O26" s="22"/>
      <c r="P26" s="22"/>
      <c r="Q26" s="22"/>
      <c r="R26" s="22"/>
      <c r="S26" s="22"/>
      <c r="T26" s="22"/>
      <c r="U26" s="22"/>
      <c r="V26" s="23"/>
      <c r="W26" s="62"/>
      <c r="X26" s="35"/>
      <c r="Y26" s="36"/>
      <c r="Z26" s="37"/>
      <c r="AA26" s="37"/>
      <c r="AB26" s="37"/>
      <c r="AC26" s="37"/>
      <c r="AD26" s="37"/>
      <c r="AE26" s="37"/>
      <c r="AF26" s="66"/>
      <c r="AG26" s="69"/>
      <c r="AH26" s="19"/>
      <c r="AI26" s="3"/>
      <c r="AJ26" s="3"/>
      <c r="AK26" s="3"/>
      <c r="AL26" s="3"/>
      <c r="AM26" s="3"/>
      <c r="AN26" s="3"/>
      <c r="AO26" s="3"/>
      <c r="AP26" s="3"/>
      <c r="AQ26" s="3"/>
      <c r="AR26" s="3"/>
      <c r="AS26" s="3"/>
      <c r="AT26" s="3"/>
      <c r="AU26" s="3"/>
      <c r="AV26" s="3"/>
      <c r="AW26" s="3"/>
      <c r="AX26" s="3"/>
      <c r="AY26" s="3"/>
      <c r="AZ26" s="3" t="s">
        <v>884</v>
      </c>
      <c r="BA26" s="2" t="s">
        <v>885</v>
      </c>
      <c r="BB26" s="3" t="s">
        <v>478</v>
      </c>
      <c r="BC26" s="3" t="s">
        <v>886</v>
      </c>
      <c r="BD26" s="2">
        <v>69</v>
      </c>
      <c r="BE26" s="3" t="s">
        <v>1112</v>
      </c>
      <c r="BF26" s="3" t="s">
        <v>6</v>
      </c>
      <c r="BG26" s="3" t="s">
        <v>1107</v>
      </c>
      <c r="BH26" s="8">
        <v>45541.702870370369</v>
      </c>
    </row>
    <row r="27" spans="1:60" x14ac:dyDescent="0.2">
      <c r="A27" s="2" t="s">
        <v>0</v>
      </c>
      <c r="B27" s="3" t="s">
        <v>1120</v>
      </c>
      <c r="C27" s="3"/>
      <c r="D27" s="3"/>
      <c r="E27" s="3"/>
      <c r="F27" s="3"/>
      <c r="G27" s="3"/>
      <c r="H27" s="3">
        <v>95</v>
      </c>
      <c r="I27" s="3">
        <v>94</v>
      </c>
      <c r="J27" s="3">
        <f t="shared" si="0"/>
        <v>189</v>
      </c>
      <c r="K27" s="3">
        <v>89</v>
      </c>
      <c r="L27" s="3">
        <v>107</v>
      </c>
      <c r="M27" s="16">
        <f t="shared" si="1"/>
        <v>196</v>
      </c>
      <c r="N27" s="21"/>
      <c r="O27" s="22"/>
      <c r="P27" s="22"/>
      <c r="Q27" s="22"/>
      <c r="R27" s="22"/>
      <c r="S27" s="22"/>
      <c r="T27" s="22"/>
      <c r="U27" s="22"/>
      <c r="V27" s="23"/>
      <c r="W27" s="62"/>
      <c r="X27" s="35"/>
      <c r="Y27" s="36"/>
      <c r="Z27" s="37"/>
      <c r="AA27" s="37"/>
      <c r="AB27" s="37"/>
      <c r="AC27" s="37"/>
      <c r="AD27" s="37"/>
      <c r="AE27" s="37"/>
      <c r="AF27" s="66"/>
      <c r="AG27" s="69"/>
      <c r="AH27" s="19"/>
      <c r="AI27" s="3"/>
      <c r="AJ27" s="3"/>
      <c r="AK27" s="3"/>
      <c r="AL27" s="3"/>
      <c r="AM27" s="3"/>
      <c r="AN27" s="3"/>
      <c r="AO27" s="3"/>
      <c r="AP27" s="3"/>
      <c r="AQ27" s="3"/>
      <c r="AR27" s="3"/>
      <c r="AS27" s="3"/>
      <c r="AT27" s="3"/>
      <c r="AU27" s="3"/>
      <c r="AV27" s="3"/>
      <c r="AW27" s="3"/>
      <c r="AX27" s="3"/>
      <c r="AY27" s="3"/>
      <c r="AZ27" s="3" t="s">
        <v>964</v>
      </c>
      <c r="BA27" s="2" t="s">
        <v>965</v>
      </c>
      <c r="BB27" s="3" t="s">
        <v>966</v>
      </c>
      <c r="BC27" s="3" t="s">
        <v>443</v>
      </c>
      <c r="BD27" s="2">
        <v>69</v>
      </c>
      <c r="BE27" s="3" t="s">
        <v>1112</v>
      </c>
      <c r="BF27" s="3" t="s">
        <v>6</v>
      </c>
      <c r="BG27" s="3" t="s">
        <v>1107</v>
      </c>
      <c r="BH27" s="8">
        <v>45380.417569444442</v>
      </c>
    </row>
    <row r="28" spans="1:60" x14ac:dyDescent="0.2">
      <c r="A28" s="2" t="s">
        <v>0</v>
      </c>
      <c r="B28" s="3" t="s">
        <v>91</v>
      </c>
      <c r="C28" s="3"/>
      <c r="D28" s="3"/>
      <c r="E28" s="3"/>
      <c r="F28" s="3"/>
      <c r="G28" s="3"/>
      <c r="H28" s="3">
        <v>52</v>
      </c>
      <c r="I28" s="3">
        <v>53</v>
      </c>
      <c r="J28" s="3">
        <f t="shared" si="0"/>
        <v>105</v>
      </c>
      <c r="K28" s="3">
        <v>64</v>
      </c>
      <c r="L28" s="3">
        <v>54</v>
      </c>
      <c r="M28" s="16">
        <f t="shared" si="1"/>
        <v>118</v>
      </c>
      <c r="N28" s="21"/>
      <c r="O28" s="22"/>
      <c r="P28" s="22"/>
      <c r="Q28" s="22"/>
      <c r="R28" s="22"/>
      <c r="S28" s="22"/>
      <c r="T28" s="22"/>
      <c r="U28" s="22"/>
      <c r="V28" s="23"/>
      <c r="W28" s="62"/>
      <c r="X28" s="35"/>
      <c r="Y28" s="36"/>
      <c r="Z28" s="37"/>
      <c r="AA28" s="37"/>
      <c r="AB28" s="37"/>
      <c r="AC28" s="37"/>
      <c r="AD28" s="37"/>
      <c r="AE28" s="37"/>
      <c r="AF28" s="66"/>
      <c r="AG28" s="69"/>
      <c r="AH28" s="19"/>
      <c r="AI28" s="3"/>
      <c r="AJ28" s="3"/>
      <c r="AK28" s="3"/>
      <c r="AL28" s="3"/>
      <c r="AM28" s="3"/>
      <c r="AN28" s="3"/>
      <c r="AO28" s="3"/>
      <c r="AP28" s="3"/>
      <c r="AQ28" s="3"/>
      <c r="AR28" s="3"/>
      <c r="AS28" s="3"/>
      <c r="AT28" s="3"/>
      <c r="AU28" s="3"/>
      <c r="AV28" s="3"/>
      <c r="AW28" s="3"/>
      <c r="AX28" s="3"/>
      <c r="AY28" s="3"/>
      <c r="AZ28" s="3" t="s">
        <v>967</v>
      </c>
      <c r="BA28" s="2" t="s">
        <v>968</v>
      </c>
      <c r="BB28" s="3" t="s">
        <v>969</v>
      </c>
      <c r="BC28" s="3" t="s">
        <v>16</v>
      </c>
      <c r="BD28" s="2">
        <v>69</v>
      </c>
      <c r="BE28" s="3" t="s">
        <v>5</v>
      </c>
      <c r="BF28" s="3" t="s">
        <v>6</v>
      </c>
      <c r="BG28" s="3" t="s">
        <v>1107</v>
      </c>
      <c r="BH28" s="8">
        <v>45384.431909722225</v>
      </c>
    </row>
    <row r="29" spans="1:60" x14ac:dyDescent="0.2">
      <c r="A29" s="2" t="s">
        <v>0</v>
      </c>
      <c r="B29" s="3" t="s">
        <v>1120</v>
      </c>
      <c r="C29" s="3"/>
      <c r="D29" s="3"/>
      <c r="E29" s="3"/>
      <c r="F29" s="3"/>
      <c r="G29" s="3"/>
      <c r="H29" s="3">
        <v>59</v>
      </c>
      <c r="I29" s="3">
        <v>62</v>
      </c>
      <c r="J29" s="3">
        <f t="shared" si="0"/>
        <v>121</v>
      </c>
      <c r="K29" s="3">
        <v>38</v>
      </c>
      <c r="L29" s="3">
        <v>50</v>
      </c>
      <c r="M29" s="16">
        <f t="shared" si="1"/>
        <v>88</v>
      </c>
      <c r="N29" s="21"/>
      <c r="O29" s="22"/>
      <c r="P29" s="22"/>
      <c r="Q29" s="22"/>
      <c r="R29" s="22"/>
      <c r="S29" s="22"/>
      <c r="T29" s="22"/>
      <c r="U29" s="22"/>
      <c r="V29" s="23"/>
      <c r="W29" s="62"/>
      <c r="X29" s="35"/>
      <c r="Y29" s="36"/>
      <c r="Z29" s="37"/>
      <c r="AA29" s="37"/>
      <c r="AB29" s="37"/>
      <c r="AC29" s="37"/>
      <c r="AD29" s="37"/>
      <c r="AE29" s="37"/>
      <c r="AF29" s="66"/>
      <c r="AG29" s="69"/>
      <c r="AH29" s="19"/>
      <c r="AI29" s="3"/>
      <c r="AJ29" s="3"/>
      <c r="AK29" s="3"/>
      <c r="AL29" s="3"/>
      <c r="AM29" s="3"/>
      <c r="AN29" s="3"/>
      <c r="AO29" s="3"/>
      <c r="AP29" s="3"/>
      <c r="AQ29" s="3"/>
      <c r="AR29" s="3"/>
      <c r="AS29" s="3"/>
      <c r="AT29" s="3"/>
      <c r="AU29" s="3"/>
      <c r="AV29" s="3"/>
      <c r="AW29" s="3"/>
      <c r="AX29" s="3"/>
      <c r="AY29" s="3"/>
      <c r="AZ29" s="3" t="s">
        <v>974</v>
      </c>
      <c r="BA29" s="2" t="s">
        <v>975</v>
      </c>
      <c r="BB29" s="3" t="s">
        <v>976</v>
      </c>
      <c r="BC29" s="3" t="s">
        <v>977</v>
      </c>
      <c r="BD29" s="2">
        <v>42</v>
      </c>
      <c r="BE29" s="3" t="s">
        <v>1112</v>
      </c>
      <c r="BF29" s="3" t="s">
        <v>6</v>
      </c>
      <c r="BG29" s="3" t="s">
        <v>1107</v>
      </c>
      <c r="BH29" s="8">
        <v>45538.672418981485</v>
      </c>
    </row>
    <row r="30" spans="1:60" x14ac:dyDescent="0.2">
      <c r="A30" s="2" t="s">
        <v>0</v>
      </c>
      <c r="B30" s="3" t="s">
        <v>91</v>
      </c>
      <c r="C30" s="3"/>
      <c r="D30" s="3"/>
      <c r="E30" s="3"/>
      <c r="F30" s="3"/>
      <c r="G30" s="3"/>
      <c r="H30" s="3">
        <v>96</v>
      </c>
      <c r="I30" s="3">
        <v>74</v>
      </c>
      <c r="J30" s="3">
        <f t="shared" si="0"/>
        <v>170</v>
      </c>
      <c r="K30" s="3">
        <v>97</v>
      </c>
      <c r="L30" s="3">
        <v>76</v>
      </c>
      <c r="M30" s="16">
        <f t="shared" si="1"/>
        <v>173</v>
      </c>
      <c r="N30" s="21"/>
      <c r="O30" s="22"/>
      <c r="P30" s="22"/>
      <c r="Q30" s="22"/>
      <c r="R30" s="22"/>
      <c r="S30" s="22"/>
      <c r="T30" s="22"/>
      <c r="U30" s="22"/>
      <c r="V30" s="23"/>
      <c r="W30" s="62"/>
      <c r="X30" s="35"/>
      <c r="Y30" s="36"/>
      <c r="Z30" s="37"/>
      <c r="AA30" s="37"/>
      <c r="AB30" s="37"/>
      <c r="AC30" s="37"/>
      <c r="AD30" s="37"/>
      <c r="AE30" s="37"/>
      <c r="AF30" s="66"/>
      <c r="AG30" s="75"/>
      <c r="AH30" s="19"/>
      <c r="AI30" s="3"/>
      <c r="AJ30" s="3"/>
      <c r="AK30" s="3"/>
      <c r="AL30" s="3"/>
      <c r="AM30" s="3"/>
      <c r="AN30" s="3"/>
      <c r="AO30" s="3"/>
      <c r="AP30" s="3"/>
      <c r="AQ30" s="3"/>
      <c r="AR30" s="3"/>
      <c r="AS30" s="3"/>
      <c r="AT30" s="3"/>
      <c r="AU30" s="3"/>
      <c r="AV30" s="3"/>
      <c r="AW30" s="3"/>
      <c r="AX30" s="3"/>
      <c r="AY30" s="3"/>
      <c r="AZ30" s="3" t="s">
        <v>1071</v>
      </c>
      <c r="BA30" s="2" t="s">
        <v>1072</v>
      </c>
      <c r="BB30" s="3" t="s">
        <v>1073</v>
      </c>
      <c r="BC30" s="3" t="s">
        <v>95</v>
      </c>
      <c r="BD30" s="2">
        <v>69</v>
      </c>
      <c r="BE30" s="3" t="s">
        <v>5</v>
      </c>
      <c r="BF30" s="3" t="s">
        <v>6</v>
      </c>
      <c r="BG30" s="3" t="s">
        <v>1107</v>
      </c>
      <c r="BH30" s="8">
        <v>45369.627199074072</v>
      </c>
    </row>
    <row r="31" spans="1:60" x14ac:dyDescent="0.2">
      <c r="A31" s="2" t="s">
        <v>7</v>
      </c>
      <c r="B31" s="3"/>
      <c r="C31" s="3" t="s">
        <v>1193</v>
      </c>
      <c r="D31" s="3"/>
      <c r="E31" s="3" t="s">
        <v>1108</v>
      </c>
      <c r="F31" s="3" t="s">
        <v>8</v>
      </c>
      <c r="G31" s="3"/>
      <c r="H31" s="3">
        <v>74</v>
      </c>
      <c r="I31" s="3">
        <v>69</v>
      </c>
      <c r="J31" s="3">
        <f t="shared" si="0"/>
        <v>143</v>
      </c>
      <c r="K31" s="3">
        <v>74</v>
      </c>
      <c r="L31" s="3">
        <v>75</v>
      </c>
      <c r="M31" s="16">
        <f t="shared" si="1"/>
        <v>149</v>
      </c>
      <c r="N31" s="21">
        <v>66</v>
      </c>
      <c r="O31" s="24">
        <f>(N31/I31)</f>
        <v>0.95652173913043481</v>
      </c>
      <c r="P31" s="22">
        <v>4</v>
      </c>
      <c r="Q31" s="24">
        <f>(P31/N31)</f>
        <v>6.0606060606060608E-2</v>
      </c>
      <c r="R31" s="22">
        <v>2</v>
      </c>
      <c r="S31" s="24">
        <f>(R31/P31)</f>
        <v>0.5</v>
      </c>
      <c r="T31" s="25">
        <f>(N31-P31+R31)</f>
        <v>64</v>
      </c>
      <c r="U31" s="24">
        <f>(T31/I31)</f>
        <v>0.92753623188405798</v>
      </c>
      <c r="V31" s="23">
        <v>5</v>
      </c>
      <c r="W31" s="63">
        <f>(V31/I31)</f>
        <v>7.2463768115942032E-2</v>
      </c>
      <c r="X31" s="35">
        <v>70</v>
      </c>
      <c r="Y31" s="38">
        <f>(X31/H31)</f>
        <v>0.94594594594594594</v>
      </c>
      <c r="Z31" s="37">
        <v>4</v>
      </c>
      <c r="AA31" s="38">
        <f>(Z31/H31)</f>
        <v>5.4054054054054057E-2</v>
      </c>
      <c r="AB31" s="37">
        <v>3</v>
      </c>
      <c r="AC31" s="38">
        <f>(AB31/Z31)</f>
        <v>0.75</v>
      </c>
      <c r="AD31" s="39">
        <f>(X31-Z31+AB31)</f>
        <v>69</v>
      </c>
      <c r="AE31" s="38">
        <f>(AD31/H31)</f>
        <v>0.93243243243243246</v>
      </c>
      <c r="AF31" s="66">
        <v>3</v>
      </c>
      <c r="AG31" s="70">
        <f>(AF31/H31)</f>
        <v>4.0540540540540543E-2</v>
      </c>
      <c r="AH31" s="19"/>
      <c r="AI31" s="3"/>
      <c r="AJ31" s="3"/>
      <c r="AK31" s="3"/>
      <c r="AL31" s="3"/>
      <c r="AM31" s="3"/>
      <c r="AN31" s="3">
        <v>66</v>
      </c>
      <c r="AO31" s="3">
        <v>72</v>
      </c>
      <c r="AP31" s="3" t="s">
        <v>0</v>
      </c>
      <c r="AQ31" s="3"/>
      <c r="AR31" s="3" t="s">
        <v>0</v>
      </c>
      <c r="AS31" s="3"/>
      <c r="AT31" s="3"/>
      <c r="AU31" s="3"/>
      <c r="AV31" s="3"/>
      <c r="AW31" s="3"/>
      <c r="AX31" s="3"/>
      <c r="AY31" s="3" t="s">
        <v>1128</v>
      </c>
      <c r="AZ31" s="3" t="s">
        <v>156</v>
      </c>
      <c r="BA31" s="2" t="s">
        <v>157</v>
      </c>
      <c r="BB31" s="3" t="s">
        <v>47</v>
      </c>
      <c r="BC31" s="3" t="s">
        <v>158</v>
      </c>
      <c r="BD31" s="2">
        <v>69</v>
      </c>
      <c r="BE31" s="3" t="s">
        <v>5</v>
      </c>
      <c r="BF31" s="3" t="s">
        <v>6</v>
      </c>
      <c r="BG31" s="3" t="s">
        <v>1107</v>
      </c>
      <c r="BH31" s="8">
        <v>45427.458067129628</v>
      </c>
    </row>
    <row r="32" spans="1:60" x14ac:dyDescent="0.2">
      <c r="A32" s="2" t="s">
        <v>7</v>
      </c>
      <c r="B32" s="3"/>
      <c r="C32" s="3" t="s">
        <v>1187</v>
      </c>
      <c r="D32" s="3" t="s">
        <v>1113</v>
      </c>
      <c r="E32" s="3" t="s">
        <v>1108</v>
      </c>
      <c r="F32" s="3" t="s">
        <v>8</v>
      </c>
      <c r="G32" s="3"/>
      <c r="H32" s="3">
        <v>81</v>
      </c>
      <c r="I32" s="3">
        <v>78</v>
      </c>
      <c r="J32" s="3">
        <f t="shared" si="0"/>
        <v>159</v>
      </c>
      <c r="K32" s="3">
        <v>101</v>
      </c>
      <c r="L32" s="3">
        <v>64</v>
      </c>
      <c r="M32" s="16">
        <f t="shared" si="1"/>
        <v>165</v>
      </c>
      <c r="N32" s="21">
        <v>79</v>
      </c>
      <c r="O32" s="24">
        <f t="shared" ref="O32:O95" si="2">(N32/I32)</f>
        <v>1.0128205128205128</v>
      </c>
      <c r="P32" s="22">
        <v>7</v>
      </c>
      <c r="Q32" s="24">
        <f t="shared" ref="Q32:Q95" si="3">(P32/N32)</f>
        <v>8.8607594936708861E-2</v>
      </c>
      <c r="R32" s="22">
        <v>2</v>
      </c>
      <c r="S32" s="24">
        <f t="shared" ref="S32:S95" si="4">(R32/P32)</f>
        <v>0.2857142857142857</v>
      </c>
      <c r="T32" s="25">
        <f t="shared" ref="T32:T95" si="5">(N32-P32+R32)</f>
        <v>74</v>
      </c>
      <c r="U32" s="24">
        <f t="shared" ref="U32:U95" si="6">(T32/I32)</f>
        <v>0.94871794871794868</v>
      </c>
      <c r="V32" s="23">
        <v>5</v>
      </c>
      <c r="W32" s="63">
        <f t="shared" ref="W32:W95" si="7">(V32/I32)</f>
        <v>6.4102564102564097E-2</v>
      </c>
      <c r="X32" s="35">
        <v>80</v>
      </c>
      <c r="Y32" s="38">
        <f t="shared" ref="Y32:Y95" si="8">(X32/H32)</f>
        <v>0.98765432098765427</v>
      </c>
      <c r="Z32" s="37">
        <v>8</v>
      </c>
      <c r="AA32" s="38">
        <f t="shared" ref="AA32:AA95" si="9">(Z32/H32)</f>
        <v>9.8765432098765427E-2</v>
      </c>
      <c r="AB32" s="37">
        <v>2</v>
      </c>
      <c r="AC32" s="38">
        <f t="shared" ref="AC32:AC95" si="10">(AB32/Z32)</f>
        <v>0.25</v>
      </c>
      <c r="AD32" s="39">
        <f t="shared" ref="AD32:AD95" si="11">(X32-Z32+AB32)</f>
        <v>74</v>
      </c>
      <c r="AE32" s="38">
        <f t="shared" ref="AE32:AE95" si="12">(AD32/H32)</f>
        <v>0.9135802469135802</v>
      </c>
      <c r="AF32" s="66">
        <v>6</v>
      </c>
      <c r="AG32" s="70">
        <f t="shared" ref="AG32:AG95" si="13">(AF32/H32)</f>
        <v>7.407407407407407E-2</v>
      </c>
      <c r="AH32" s="19"/>
      <c r="AI32" s="3"/>
      <c r="AJ32" s="3"/>
      <c r="AK32" s="3"/>
      <c r="AL32" s="3"/>
      <c r="AM32" s="3"/>
      <c r="AN32" s="3">
        <v>55</v>
      </c>
      <c r="AO32" s="3">
        <v>93</v>
      </c>
      <c r="AP32" s="3" t="s">
        <v>7</v>
      </c>
      <c r="AQ32" s="3" t="s">
        <v>1094</v>
      </c>
      <c r="AR32" s="3" t="s">
        <v>0</v>
      </c>
      <c r="AS32" s="3"/>
      <c r="AT32" s="3"/>
      <c r="AU32" s="3"/>
      <c r="AV32" s="3"/>
      <c r="AW32" s="3"/>
      <c r="AX32" s="3"/>
      <c r="AY32" s="3" t="s">
        <v>1143</v>
      </c>
      <c r="AZ32" s="3" t="s">
        <v>327</v>
      </c>
      <c r="BA32" s="2" t="s">
        <v>328</v>
      </c>
      <c r="BB32" s="3" t="s">
        <v>329</v>
      </c>
      <c r="BC32" s="3" t="s">
        <v>170</v>
      </c>
      <c r="BD32" s="2">
        <v>69</v>
      </c>
      <c r="BE32" s="3" t="s">
        <v>1112</v>
      </c>
      <c r="BF32" s="3" t="s">
        <v>6</v>
      </c>
      <c r="BG32" s="3" t="s">
        <v>1107</v>
      </c>
      <c r="BH32" s="8">
        <v>45369.637372685182</v>
      </c>
    </row>
    <row r="33" spans="1:60" x14ac:dyDescent="0.2">
      <c r="A33" s="2" t="s">
        <v>7</v>
      </c>
      <c r="B33" s="3"/>
      <c r="C33" s="3" t="s">
        <v>1187</v>
      </c>
      <c r="D33" s="3" t="s">
        <v>1191</v>
      </c>
      <c r="E33" s="3" t="s">
        <v>1108</v>
      </c>
      <c r="F33" s="3" t="s">
        <v>8</v>
      </c>
      <c r="G33" s="3"/>
      <c r="H33" s="3">
        <v>86</v>
      </c>
      <c r="I33" s="3">
        <v>87</v>
      </c>
      <c r="J33" s="3">
        <f t="shared" si="0"/>
        <v>173</v>
      </c>
      <c r="K33" s="3">
        <v>105</v>
      </c>
      <c r="L33" s="3">
        <v>100</v>
      </c>
      <c r="M33" s="16">
        <f t="shared" si="1"/>
        <v>205</v>
      </c>
      <c r="N33" s="21">
        <v>88</v>
      </c>
      <c r="O33" s="24">
        <f t="shared" si="2"/>
        <v>1.0114942528735633</v>
      </c>
      <c r="P33" s="22">
        <v>10</v>
      </c>
      <c r="Q33" s="24">
        <f t="shared" si="3"/>
        <v>0.11363636363636363</v>
      </c>
      <c r="R33" s="22">
        <v>5</v>
      </c>
      <c r="S33" s="24">
        <f t="shared" si="4"/>
        <v>0.5</v>
      </c>
      <c r="T33" s="25">
        <f t="shared" si="5"/>
        <v>83</v>
      </c>
      <c r="U33" s="24">
        <f t="shared" si="6"/>
        <v>0.95402298850574707</v>
      </c>
      <c r="V33" s="23">
        <v>2</v>
      </c>
      <c r="W33" s="63">
        <f t="shared" si="7"/>
        <v>2.2988505747126436E-2</v>
      </c>
      <c r="X33" s="35">
        <v>92</v>
      </c>
      <c r="Y33" s="38">
        <f t="shared" si="8"/>
        <v>1.069767441860465</v>
      </c>
      <c r="Z33" s="37">
        <v>18</v>
      </c>
      <c r="AA33" s="38">
        <f t="shared" si="9"/>
        <v>0.20930232558139536</v>
      </c>
      <c r="AB33" s="37">
        <v>10</v>
      </c>
      <c r="AC33" s="38">
        <f t="shared" si="10"/>
        <v>0.55555555555555558</v>
      </c>
      <c r="AD33" s="39">
        <f t="shared" si="11"/>
        <v>84</v>
      </c>
      <c r="AE33" s="38">
        <f t="shared" si="12"/>
        <v>0.97674418604651159</v>
      </c>
      <c r="AF33" s="66">
        <v>1</v>
      </c>
      <c r="AG33" s="70">
        <f t="shared" si="13"/>
        <v>1.1627906976744186E-2</v>
      </c>
      <c r="AH33" s="19"/>
      <c r="AI33" s="3"/>
      <c r="AJ33" s="3"/>
      <c r="AK33" s="3"/>
      <c r="AL33" s="3"/>
      <c r="AM33" s="3"/>
      <c r="AN33" s="3">
        <v>95</v>
      </c>
      <c r="AO33" s="3">
        <v>100</v>
      </c>
      <c r="AP33" s="3" t="s">
        <v>0</v>
      </c>
      <c r="AQ33" s="3"/>
      <c r="AR33" s="3" t="s">
        <v>0</v>
      </c>
      <c r="AS33" s="3"/>
      <c r="AT33" s="3"/>
      <c r="AU33" s="3"/>
      <c r="AV33" s="3"/>
      <c r="AW33" s="3"/>
      <c r="AX33" s="3"/>
      <c r="AY33" s="3" t="s">
        <v>1149</v>
      </c>
      <c r="AZ33" s="3" t="s">
        <v>440</v>
      </c>
      <c r="BA33" s="2" t="s">
        <v>441</v>
      </c>
      <c r="BB33" s="3" t="s">
        <v>442</v>
      </c>
      <c r="BC33" s="3" t="s">
        <v>443</v>
      </c>
      <c r="BD33" s="2">
        <v>69</v>
      </c>
      <c r="BE33" s="3" t="s">
        <v>5</v>
      </c>
      <c r="BF33" s="3" t="s">
        <v>6</v>
      </c>
      <c r="BG33" s="3" t="s">
        <v>1107</v>
      </c>
      <c r="BH33" s="8">
        <v>45453.411817129629</v>
      </c>
    </row>
    <row r="34" spans="1:60" x14ac:dyDescent="0.2">
      <c r="A34" s="2" t="s">
        <v>7</v>
      </c>
      <c r="B34" s="3"/>
      <c r="C34" s="3" t="s">
        <v>1187</v>
      </c>
      <c r="D34" s="3" t="s">
        <v>1113</v>
      </c>
      <c r="E34" s="3" t="s">
        <v>1108</v>
      </c>
      <c r="F34" s="3" t="s">
        <v>8</v>
      </c>
      <c r="G34" s="3"/>
      <c r="H34" s="3">
        <v>71</v>
      </c>
      <c r="I34" s="3">
        <v>71</v>
      </c>
      <c r="J34" s="3">
        <f t="shared" si="0"/>
        <v>142</v>
      </c>
      <c r="K34" s="3">
        <v>58</v>
      </c>
      <c r="L34" s="3">
        <v>68</v>
      </c>
      <c r="M34" s="16">
        <f t="shared" si="1"/>
        <v>126</v>
      </c>
      <c r="N34" s="21">
        <v>73</v>
      </c>
      <c r="O34" s="24">
        <f t="shared" si="2"/>
        <v>1.028169014084507</v>
      </c>
      <c r="P34" s="22">
        <v>11</v>
      </c>
      <c r="Q34" s="24">
        <f t="shared" si="3"/>
        <v>0.15068493150684931</v>
      </c>
      <c r="R34" s="22">
        <v>3</v>
      </c>
      <c r="S34" s="24">
        <f t="shared" si="4"/>
        <v>0.27272727272727271</v>
      </c>
      <c r="T34" s="25">
        <f t="shared" si="5"/>
        <v>65</v>
      </c>
      <c r="U34" s="24">
        <f t="shared" si="6"/>
        <v>0.91549295774647887</v>
      </c>
      <c r="V34" s="23">
        <v>3</v>
      </c>
      <c r="W34" s="63">
        <f t="shared" si="7"/>
        <v>4.2253521126760563E-2</v>
      </c>
      <c r="X34" s="35">
        <v>69</v>
      </c>
      <c r="Y34" s="38">
        <f t="shared" si="8"/>
        <v>0.971830985915493</v>
      </c>
      <c r="Z34" s="37">
        <v>10</v>
      </c>
      <c r="AA34" s="38">
        <f t="shared" si="9"/>
        <v>0.14084507042253522</v>
      </c>
      <c r="AB34" s="37">
        <v>3</v>
      </c>
      <c r="AC34" s="38">
        <f t="shared" si="10"/>
        <v>0.3</v>
      </c>
      <c r="AD34" s="39">
        <f t="shared" si="11"/>
        <v>62</v>
      </c>
      <c r="AE34" s="38">
        <f t="shared" si="12"/>
        <v>0.87323943661971826</v>
      </c>
      <c r="AF34" s="66">
        <v>2</v>
      </c>
      <c r="AG34" s="70">
        <f t="shared" si="13"/>
        <v>2.8169014084507043E-2</v>
      </c>
      <c r="AH34" s="19"/>
      <c r="AI34" s="3"/>
      <c r="AJ34" s="3"/>
      <c r="AK34" s="3"/>
      <c r="AL34" s="3"/>
      <c r="AM34" s="3"/>
      <c r="AN34" s="3">
        <v>0</v>
      </c>
      <c r="AO34" s="3">
        <v>0</v>
      </c>
      <c r="AP34" s="3" t="s">
        <v>0</v>
      </c>
      <c r="AQ34" s="3"/>
      <c r="AR34" s="3" t="s">
        <v>0</v>
      </c>
      <c r="AS34" s="3"/>
      <c r="AT34" s="3"/>
      <c r="AU34" s="3"/>
      <c r="AV34" s="3"/>
      <c r="AW34" s="3"/>
      <c r="AX34" s="3"/>
      <c r="AY34" s="3" t="s">
        <v>1150</v>
      </c>
      <c r="AZ34" s="3" t="s">
        <v>454</v>
      </c>
      <c r="BA34" s="2" t="s">
        <v>455</v>
      </c>
      <c r="BB34" s="3" t="s">
        <v>456</v>
      </c>
      <c r="BC34" s="3" t="s">
        <v>394</v>
      </c>
      <c r="BD34" s="2">
        <v>1</v>
      </c>
      <c r="BE34" s="3" t="s">
        <v>5</v>
      </c>
      <c r="BF34" s="3" t="s">
        <v>6</v>
      </c>
      <c r="BG34" s="3" t="s">
        <v>1107</v>
      </c>
      <c r="BH34" s="8">
        <v>45474.757465277777</v>
      </c>
    </row>
    <row r="35" spans="1:60" x14ac:dyDescent="0.2">
      <c r="A35" s="2" t="s">
        <v>7</v>
      </c>
      <c r="B35" s="3"/>
      <c r="C35" s="3" t="s">
        <v>1190</v>
      </c>
      <c r="D35" s="3"/>
      <c r="E35" s="3" t="s">
        <v>1108</v>
      </c>
      <c r="F35" s="3" t="s">
        <v>8</v>
      </c>
      <c r="G35" s="3"/>
      <c r="H35" s="3">
        <v>43</v>
      </c>
      <c r="I35" s="3">
        <v>24</v>
      </c>
      <c r="J35" s="3">
        <f t="shared" si="0"/>
        <v>67</v>
      </c>
      <c r="K35" s="3">
        <v>30</v>
      </c>
      <c r="L35" s="3">
        <v>38</v>
      </c>
      <c r="M35" s="16">
        <f t="shared" si="1"/>
        <v>68</v>
      </c>
      <c r="N35" s="21">
        <v>24</v>
      </c>
      <c r="O35" s="24">
        <f t="shared" si="2"/>
        <v>1</v>
      </c>
      <c r="P35" s="22">
        <v>7</v>
      </c>
      <c r="Q35" s="24">
        <f t="shared" si="3"/>
        <v>0.29166666666666669</v>
      </c>
      <c r="R35" s="22">
        <v>6</v>
      </c>
      <c r="S35" s="24">
        <f t="shared" si="4"/>
        <v>0.8571428571428571</v>
      </c>
      <c r="T35" s="25">
        <f t="shared" si="5"/>
        <v>23</v>
      </c>
      <c r="U35" s="24">
        <f t="shared" si="6"/>
        <v>0.95833333333333337</v>
      </c>
      <c r="V35" s="23">
        <v>1</v>
      </c>
      <c r="W35" s="63">
        <f t="shared" si="7"/>
        <v>4.1666666666666664E-2</v>
      </c>
      <c r="X35" s="35">
        <v>44</v>
      </c>
      <c r="Y35" s="38">
        <f t="shared" si="8"/>
        <v>1.0232558139534884</v>
      </c>
      <c r="Z35" s="37">
        <v>4</v>
      </c>
      <c r="AA35" s="38">
        <f t="shared" si="9"/>
        <v>9.3023255813953487E-2</v>
      </c>
      <c r="AB35" s="37">
        <v>2</v>
      </c>
      <c r="AC35" s="38">
        <f t="shared" si="10"/>
        <v>0.5</v>
      </c>
      <c r="AD35" s="39">
        <f t="shared" si="11"/>
        <v>42</v>
      </c>
      <c r="AE35" s="38">
        <f t="shared" si="12"/>
        <v>0.97674418604651159</v>
      </c>
      <c r="AF35" s="66">
        <v>2</v>
      </c>
      <c r="AG35" s="70">
        <f t="shared" si="13"/>
        <v>4.6511627906976744E-2</v>
      </c>
      <c r="AH35" s="19"/>
      <c r="AI35" s="3"/>
      <c r="AJ35" s="3"/>
      <c r="AK35" s="3"/>
      <c r="AL35" s="3"/>
      <c r="AM35" s="3"/>
      <c r="AN35" s="3">
        <v>34</v>
      </c>
      <c r="AO35" s="3">
        <v>25</v>
      </c>
      <c r="AP35" s="3" t="s">
        <v>0</v>
      </c>
      <c r="AQ35" s="3"/>
      <c r="AR35" s="3" t="s">
        <v>0</v>
      </c>
      <c r="AS35" s="3"/>
      <c r="AT35" s="3"/>
      <c r="AU35" s="3"/>
      <c r="AV35" s="3"/>
      <c r="AW35" s="3"/>
      <c r="AX35" s="3"/>
      <c r="AY35" s="3" t="s">
        <v>1160</v>
      </c>
      <c r="AZ35" s="3" t="s">
        <v>605</v>
      </c>
      <c r="BA35" s="2" t="s">
        <v>606</v>
      </c>
      <c r="BB35" s="3" t="s">
        <v>607</v>
      </c>
      <c r="BC35" s="3" t="s">
        <v>608</v>
      </c>
      <c r="BD35" s="2">
        <v>1</v>
      </c>
      <c r="BE35" s="3" t="s">
        <v>5</v>
      </c>
      <c r="BF35" s="3" t="s">
        <v>36</v>
      </c>
      <c r="BG35" s="3" t="s">
        <v>1107</v>
      </c>
      <c r="BH35" s="8">
        <v>45370.384629629632</v>
      </c>
    </row>
    <row r="36" spans="1:60" x14ac:dyDescent="0.2">
      <c r="A36" s="2" t="s">
        <v>7</v>
      </c>
      <c r="B36" s="3"/>
      <c r="C36" s="3" t="s">
        <v>1190</v>
      </c>
      <c r="D36" s="3"/>
      <c r="E36" s="3" t="s">
        <v>1108</v>
      </c>
      <c r="F36" s="3" t="s">
        <v>17</v>
      </c>
      <c r="G36" s="3"/>
      <c r="H36" s="3">
        <v>65</v>
      </c>
      <c r="I36" s="3">
        <v>70</v>
      </c>
      <c r="J36" s="3">
        <f t="shared" si="0"/>
        <v>135</v>
      </c>
      <c r="K36" s="3">
        <v>51</v>
      </c>
      <c r="L36" s="3">
        <v>57</v>
      </c>
      <c r="M36" s="16">
        <f t="shared" si="1"/>
        <v>108</v>
      </c>
      <c r="N36" s="21">
        <v>70</v>
      </c>
      <c r="O36" s="24">
        <f t="shared" si="2"/>
        <v>1</v>
      </c>
      <c r="P36" s="22">
        <v>20</v>
      </c>
      <c r="Q36" s="24">
        <f t="shared" si="3"/>
        <v>0.2857142857142857</v>
      </c>
      <c r="R36" s="22">
        <v>7</v>
      </c>
      <c r="S36" s="24">
        <f t="shared" si="4"/>
        <v>0.35</v>
      </c>
      <c r="T36" s="25">
        <f t="shared" si="5"/>
        <v>57</v>
      </c>
      <c r="U36" s="24">
        <f t="shared" si="6"/>
        <v>0.81428571428571428</v>
      </c>
      <c r="V36" s="23">
        <v>1</v>
      </c>
      <c r="W36" s="63">
        <f t="shared" si="7"/>
        <v>1.4285714285714285E-2</v>
      </c>
      <c r="X36" s="35">
        <v>66</v>
      </c>
      <c r="Y36" s="38">
        <f t="shared" si="8"/>
        <v>1.0153846153846153</v>
      </c>
      <c r="Z36" s="37">
        <v>20</v>
      </c>
      <c r="AA36" s="38">
        <f t="shared" si="9"/>
        <v>0.30769230769230771</v>
      </c>
      <c r="AB36" s="37">
        <v>14</v>
      </c>
      <c r="AC36" s="38">
        <f t="shared" si="10"/>
        <v>0.7</v>
      </c>
      <c r="AD36" s="39">
        <f t="shared" si="11"/>
        <v>60</v>
      </c>
      <c r="AE36" s="38">
        <f t="shared" si="12"/>
        <v>0.92307692307692313</v>
      </c>
      <c r="AF36" s="66">
        <v>3</v>
      </c>
      <c r="AG36" s="70">
        <f t="shared" si="13"/>
        <v>4.6153846153846156E-2</v>
      </c>
      <c r="AH36" s="19">
        <v>15</v>
      </c>
      <c r="AI36" s="3">
        <v>5</v>
      </c>
      <c r="AJ36" s="3"/>
      <c r="AK36" s="3"/>
      <c r="AL36" s="3">
        <v>40</v>
      </c>
      <c r="AM36" s="3">
        <v>20</v>
      </c>
      <c r="AN36" s="3">
        <v>45</v>
      </c>
      <c r="AO36" s="3">
        <v>45</v>
      </c>
      <c r="AP36" s="3" t="s">
        <v>0</v>
      </c>
      <c r="AQ36" s="3"/>
      <c r="AR36" s="3" t="s">
        <v>7</v>
      </c>
      <c r="AS36" s="3" t="s">
        <v>1122</v>
      </c>
      <c r="AT36" s="3" t="s">
        <v>1110</v>
      </c>
      <c r="AU36" s="3" t="s">
        <v>1118</v>
      </c>
      <c r="AV36" s="3"/>
      <c r="AW36" s="3" t="s">
        <v>1111</v>
      </c>
      <c r="AX36" s="3"/>
      <c r="AY36" s="3" t="s">
        <v>761</v>
      </c>
      <c r="AZ36" s="3" t="s">
        <v>762</v>
      </c>
      <c r="BA36" s="2" t="s">
        <v>763</v>
      </c>
      <c r="BB36" s="3" t="s">
        <v>764</v>
      </c>
      <c r="BC36" s="3" t="s">
        <v>765</v>
      </c>
      <c r="BD36" s="2">
        <v>69</v>
      </c>
      <c r="BE36" s="3" t="s">
        <v>5</v>
      </c>
      <c r="BF36" s="3" t="s">
        <v>6</v>
      </c>
      <c r="BG36" s="3" t="s">
        <v>1107</v>
      </c>
      <c r="BH36" s="8">
        <v>45538.644872685189</v>
      </c>
    </row>
    <row r="37" spans="1:60" ht="53" customHeight="1" x14ac:dyDescent="0.2">
      <c r="A37" s="2" t="s">
        <v>7</v>
      </c>
      <c r="B37" s="3"/>
      <c r="C37" s="3" t="s">
        <v>1187</v>
      </c>
      <c r="D37" s="3" t="s">
        <v>1188</v>
      </c>
      <c r="E37" s="3" t="s">
        <v>1108</v>
      </c>
      <c r="F37" s="3" t="s">
        <v>17</v>
      </c>
      <c r="G37" s="3"/>
      <c r="H37" s="3">
        <v>52</v>
      </c>
      <c r="I37" s="3">
        <v>48</v>
      </c>
      <c r="J37" s="3">
        <f t="shared" si="0"/>
        <v>100</v>
      </c>
      <c r="K37" s="3">
        <v>66</v>
      </c>
      <c r="L37" s="3">
        <v>65</v>
      </c>
      <c r="M37" s="16">
        <f t="shared" si="1"/>
        <v>131</v>
      </c>
      <c r="N37" s="21">
        <v>45</v>
      </c>
      <c r="O37" s="24">
        <f t="shared" si="2"/>
        <v>0.9375</v>
      </c>
      <c r="P37" s="22">
        <v>20</v>
      </c>
      <c r="Q37" s="24">
        <f t="shared" si="3"/>
        <v>0.44444444444444442</v>
      </c>
      <c r="R37" s="22">
        <v>6</v>
      </c>
      <c r="S37" s="24">
        <f t="shared" si="4"/>
        <v>0.3</v>
      </c>
      <c r="T37" s="25">
        <f t="shared" si="5"/>
        <v>31</v>
      </c>
      <c r="U37" s="24">
        <f t="shared" si="6"/>
        <v>0.64583333333333337</v>
      </c>
      <c r="V37" s="23">
        <v>5</v>
      </c>
      <c r="W37" s="63">
        <f t="shared" si="7"/>
        <v>0.10416666666666667</v>
      </c>
      <c r="X37" s="35">
        <v>55</v>
      </c>
      <c r="Y37" s="38">
        <f t="shared" si="8"/>
        <v>1.0576923076923077</v>
      </c>
      <c r="Z37" s="37">
        <v>26</v>
      </c>
      <c r="AA37" s="38">
        <f t="shared" si="9"/>
        <v>0.5</v>
      </c>
      <c r="AB37" s="37">
        <v>8</v>
      </c>
      <c r="AC37" s="38">
        <f t="shared" si="10"/>
        <v>0.30769230769230771</v>
      </c>
      <c r="AD37" s="39">
        <f t="shared" si="11"/>
        <v>37</v>
      </c>
      <c r="AE37" s="38">
        <f t="shared" si="12"/>
        <v>0.71153846153846156</v>
      </c>
      <c r="AF37" s="66">
        <v>5</v>
      </c>
      <c r="AG37" s="70">
        <f t="shared" si="13"/>
        <v>9.6153846153846159E-2</v>
      </c>
      <c r="AH37" s="19">
        <v>32</v>
      </c>
      <c r="AI37" s="3">
        <v>14</v>
      </c>
      <c r="AJ37" s="3">
        <v>0</v>
      </c>
      <c r="AK37" s="3"/>
      <c r="AL37" s="3">
        <v>0</v>
      </c>
      <c r="AM37" s="3">
        <v>0</v>
      </c>
      <c r="AN37" s="3">
        <v>45</v>
      </c>
      <c r="AO37" s="3">
        <v>50</v>
      </c>
      <c r="AP37" s="3" t="s">
        <v>0</v>
      </c>
      <c r="AQ37" s="3"/>
      <c r="AR37" s="3" t="s">
        <v>0</v>
      </c>
      <c r="AS37" s="3"/>
      <c r="AT37" s="3"/>
      <c r="AU37" s="3"/>
      <c r="AV37" s="3"/>
      <c r="AW37" s="3"/>
      <c r="AX37" s="3"/>
      <c r="AY37" s="3" t="s">
        <v>1171</v>
      </c>
      <c r="AZ37" s="3" t="s">
        <v>852</v>
      </c>
      <c r="BA37" s="2" t="s">
        <v>853</v>
      </c>
      <c r="BB37" s="3" t="s">
        <v>854</v>
      </c>
      <c r="BC37" s="3" t="s">
        <v>12</v>
      </c>
      <c r="BD37" s="2">
        <v>42</v>
      </c>
      <c r="BE37" s="3" t="s">
        <v>5</v>
      </c>
      <c r="BF37" s="3" t="s">
        <v>36</v>
      </c>
      <c r="BG37" s="3" t="s">
        <v>1107</v>
      </c>
      <c r="BH37" s="8">
        <v>45461.728009259263</v>
      </c>
    </row>
    <row r="38" spans="1:60" x14ac:dyDescent="0.2">
      <c r="A38" s="2" t="s">
        <v>7</v>
      </c>
      <c r="B38" s="3"/>
      <c r="C38" s="3" t="s">
        <v>1190</v>
      </c>
      <c r="D38" s="3"/>
      <c r="E38" s="3" t="s">
        <v>1108</v>
      </c>
      <c r="F38" s="3" t="s">
        <v>8</v>
      </c>
      <c r="G38" s="3"/>
      <c r="H38" s="3">
        <v>89</v>
      </c>
      <c r="I38" s="3">
        <v>57</v>
      </c>
      <c r="J38" s="3">
        <f t="shared" si="0"/>
        <v>146</v>
      </c>
      <c r="K38" s="3">
        <v>74</v>
      </c>
      <c r="L38" s="3">
        <v>47</v>
      </c>
      <c r="M38" s="16">
        <f t="shared" si="1"/>
        <v>121</v>
      </c>
      <c r="N38" s="21">
        <v>56</v>
      </c>
      <c r="O38" s="24">
        <f t="shared" si="2"/>
        <v>0.98245614035087714</v>
      </c>
      <c r="P38" s="22">
        <v>9</v>
      </c>
      <c r="Q38" s="24">
        <f t="shared" si="3"/>
        <v>0.16071428571428573</v>
      </c>
      <c r="R38" s="22">
        <v>3</v>
      </c>
      <c r="S38" s="24">
        <f t="shared" si="4"/>
        <v>0.33333333333333331</v>
      </c>
      <c r="T38" s="25">
        <f t="shared" si="5"/>
        <v>50</v>
      </c>
      <c r="U38" s="24">
        <f t="shared" si="6"/>
        <v>0.8771929824561403</v>
      </c>
      <c r="V38" s="23">
        <v>1</v>
      </c>
      <c r="W38" s="63">
        <f t="shared" si="7"/>
        <v>1.7543859649122806E-2</v>
      </c>
      <c r="X38" s="35">
        <v>92</v>
      </c>
      <c r="Y38" s="38">
        <f t="shared" si="8"/>
        <v>1.0337078651685394</v>
      </c>
      <c r="Z38" s="37">
        <v>14</v>
      </c>
      <c r="AA38" s="38">
        <f t="shared" si="9"/>
        <v>0.15730337078651685</v>
      </c>
      <c r="AB38" s="37">
        <v>4</v>
      </c>
      <c r="AC38" s="38">
        <f t="shared" si="10"/>
        <v>0.2857142857142857</v>
      </c>
      <c r="AD38" s="39">
        <f t="shared" si="11"/>
        <v>82</v>
      </c>
      <c r="AE38" s="38">
        <f t="shared" si="12"/>
        <v>0.9213483146067416</v>
      </c>
      <c r="AF38" s="66">
        <v>7</v>
      </c>
      <c r="AG38" s="70">
        <f t="shared" si="13"/>
        <v>7.8651685393258425E-2</v>
      </c>
      <c r="AH38" s="19"/>
      <c r="AI38" s="3"/>
      <c r="AJ38" s="3"/>
      <c r="AK38" s="3"/>
      <c r="AL38" s="3"/>
      <c r="AM38" s="3"/>
      <c r="AN38" s="3">
        <v>38</v>
      </c>
      <c r="AO38" s="3">
        <v>65</v>
      </c>
      <c r="AP38" s="3" t="s">
        <v>0</v>
      </c>
      <c r="AQ38" s="3"/>
      <c r="AR38" s="3" t="s">
        <v>0</v>
      </c>
      <c r="AS38" s="3"/>
      <c r="AT38" s="3"/>
      <c r="AU38" s="3"/>
      <c r="AV38" s="3"/>
      <c r="AW38" s="3"/>
      <c r="AX38" s="3"/>
      <c r="AY38" s="3" t="s">
        <v>1173</v>
      </c>
      <c r="AZ38" s="3" t="s">
        <v>880</v>
      </c>
      <c r="BA38" s="2" t="s">
        <v>881</v>
      </c>
      <c r="BB38" s="3" t="s">
        <v>882</v>
      </c>
      <c r="BC38" s="3" t="s">
        <v>883</v>
      </c>
      <c r="BD38" s="2">
        <v>69</v>
      </c>
      <c r="BE38" s="3" t="s">
        <v>5</v>
      </c>
      <c r="BF38" s="3" t="s">
        <v>6</v>
      </c>
      <c r="BG38" s="3" t="s">
        <v>1107</v>
      </c>
      <c r="BH38" s="8">
        <v>45442.695300925923</v>
      </c>
    </row>
    <row r="39" spans="1:60" x14ac:dyDescent="0.2">
      <c r="A39" s="2" t="s">
        <v>7</v>
      </c>
      <c r="B39" s="3"/>
      <c r="C39" s="3" t="s">
        <v>1187</v>
      </c>
      <c r="D39" s="3" t="s">
        <v>1113</v>
      </c>
      <c r="E39" s="3" t="s">
        <v>1108</v>
      </c>
      <c r="F39" s="3" t="s">
        <v>8</v>
      </c>
      <c r="G39" s="3"/>
      <c r="H39" s="3">
        <v>87</v>
      </c>
      <c r="I39" s="3">
        <v>75</v>
      </c>
      <c r="J39" s="3">
        <f t="shared" si="0"/>
        <v>162</v>
      </c>
      <c r="K39" s="3">
        <v>92</v>
      </c>
      <c r="L39" s="3">
        <v>84</v>
      </c>
      <c r="M39" s="16">
        <f t="shared" si="1"/>
        <v>176</v>
      </c>
      <c r="N39" s="21">
        <v>75</v>
      </c>
      <c r="O39" s="24">
        <f t="shared" si="2"/>
        <v>1</v>
      </c>
      <c r="P39" s="22">
        <v>26</v>
      </c>
      <c r="Q39" s="24">
        <f t="shared" si="3"/>
        <v>0.34666666666666668</v>
      </c>
      <c r="R39" s="22">
        <v>7</v>
      </c>
      <c r="S39" s="24">
        <f t="shared" si="4"/>
        <v>0.26923076923076922</v>
      </c>
      <c r="T39" s="25">
        <f t="shared" si="5"/>
        <v>56</v>
      </c>
      <c r="U39" s="24">
        <f t="shared" si="6"/>
        <v>0.7466666666666667</v>
      </c>
      <c r="V39" s="23">
        <v>2</v>
      </c>
      <c r="W39" s="63">
        <f t="shared" si="7"/>
        <v>2.6666666666666668E-2</v>
      </c>
      <c r="X39" s="35">
        <v>81</v>
      </c>
      <c r="Y39" s="38">
        <f t="shared" si="8"/>
        <v>0.93103448275862066</v>
      </c>
      <c r="Z39" s="37">
        <v>17</v>
      </c>
      <c r="AA39" s="38">
        <f t="shared" si="9"/>
        <v>0.19540229885057472</v>
      </c>
      <c r="AB39" s="37">
        <v>7</v>
      </c>
      <c r="AC39" s="38">
        <f t="shared" si="10"/>
        <v>0.41176470588235292</v>
      </c>
      <c r="AD39" s="39">
        <f t="shared" si="11"/>
        <v>71</v>
      </c>
      <c r="AE39" s="38">
        <f t="shared" si="12"/>
        <v>0.81609195402298851</v>
      </c>
      <c r="AF39" s="66">
        <v>2</v>
      </c>
      <c r="AG39" s="70">
        <f t="shared" si="13"/>
        <v>2.2988505747126436E-2</v>
      </c>
      <c r="AH39" s="19"/>
      <c r="AI39" s="3"/>
      <c r="AJ39" s="3"/>
      <c r="AK39" s="3"/>
      <c r="AL39" s="3"/>
      <c r="AM39" s="3"/>
      <c r="AN39" s="3">
        <v>8</v>
      </c>
      <c r="AO39" s="3">
        <v>12</v>
      </c>
      <c r="AP39" s="3" t="s">
        <v>0</v>
      </c>
      <c r="AQ39" s="3"/>
      <c r="AR39" s="3" t="s">
        <v>0</v>
      </c>
      <c r="AS39" s="3"/>
      <c r="AT39" s="3"/>
      <c r="AU39" s="3"/>
      <c r="AV39" s="3"/>
      <c r="AW39" s="3"/>
      <c r="AX39" s="3"/>
      <c r="AY39" s="3" t="s">
        <v>1175</v>
      </c>
      <c r="AZ39" s="3" t="s">
        <v>957</v>
      </c>
      <c r="BA39" s="2" t="s">
        <v>958</v>
      </c>
      <c r="BB39" s="3" t="s">
        <v>959</v>
      </c>
      <c r="BC39" s="3" t="s">
        <v>960</v>
      </c>
      <c r="BD39" s="2">
        <v>69</v>
      </c>
      <c r="BE39" s="3" t="s">
        <v>5</v>
      </c>
      <c r="BF39" s="3" t="s">
        <v>6</v>
      </c>
      <c r="BG39" s="3" t="s">
        <v>1107</v>
      </c>
      <c r="BH39" s="8">
        <v>45461.373796296299</v>
      </c>
    </row>
    <row r="40" spans="1:60" x14ac:dyDescent="0.2">
      <c r="A40" s="2" t="s">
        <v>7</v>
      </c>
      <c r="B40" s="3"/>
      <c r="C40" s="3" t="s">
        <v>1190</v>
      </c>
      <c r="D40" s="3"/>
      <c r="E40" s="3" t="s">
        <v>1108</v>
      </c>
      <c r="F40" s="3" t="s">
        <v>8</v>
      </c>
      <c r="G40" s="3"/>
      <c r="H40" s="3">
        <v>83</v>
      </c>
      <c r="I40" s="3">
        <v>78</v>
      </c>
      <c r="J40" s="3">
        <f t="shared" si="0"/>
        <v>161</v>
      </c>
      <c r="K40" s="3">
        <v>75</v>
      </c>
      <c r="L40" s="3">
        <v>67</v>
      </c>
      <c r="M40" s="16">
        <f t="shared" si="1"/>
        <v>142</v>
      </c>
      <c r="N40" s="21">
        <v>76</v>
      </c>
      <c r="O40" s="24">
        <f t="shared" si="2"/>
        <v>0.97435897435897434</v>
      </c>
      <c r="P40" s="22">
        <v>15</v>
      </c>
      <c r="Q40" s="24">
        <f t="shared" si="3"/>
        <v>0.19736842105263158</v>
      </c>
      <c r="R40" s="22">
        <v>8</v>
      </c>
      <c r="S40" s="24">
        <f t="shared" si="4"/>
        <v>0.53333333333333333</v>
      </c>
      <c r="T40" s="25">
        <f t="shared" si="5"/>
        <v>69</v>
      </c>
      <c r="U40" s="24">
        <f t="shared" si="6"/>
        <v>0.88461538461538458</v>
      </c>
      <c r="V40" s="23">
        <v>2</v>
      </c>
      <c r="W40" s="63">
        <f t="shared" si="7"/>
        <v>2.564102564102564E-2</v>
      </c>
      <c r="X40" s="35">
        <v>79</v>
      </c>
      <c r="Y40" s="38">
        <f t="shared" si="8"/>
        <v>0.95180722891566261</v>
      </c>
      <c r="Z40" s="37">
        <v>16</v>
      </c>
      <c r="AA40" s="38">
        <f t="shared" si="9"/>
        <v>0.19277108433734941</v>
      </c>
      <c r="AB40" s="37">
        <v>7</v>
      </c>
      <c r="AC40" s="38">
        <f t="shared" si="10"/>
        <v>0.4375</v>
      </c>
      <c r="AD40" s="39">
        <f t="shared" si="11"/>
        <v>70</v>
      </c>
      <c r="AE40" s="38">
        <f t="shared" si="12"/>
        <v>0.84337349397590367</v>
      </c>
      <c r="AF40" s="66">
        <v>1</v>
      </c>
      <c r="AG40" s="70">
        <f t="shared" si="13"/>
        <v>1.2048192771084338E-2</v>
      </c>
      <c r="AH40" s="19"/>
      <c r="AI40" s="3"/>
      <c r="AJ40" s="3"/>
      <c r="AK40" s="3"/>
      <c r="AL40" s="3"/>
      <c r="AM40" s="3"/>
      <c r="AN40" s="3">
        <v>64</v>
      </c>
      <c r="AO40" s="3">
        <v>71</v>
      </c>
      <c r="AP40" s="3" t="s">
        <v>0</v>
      </c>
      <c r="AQ40" s="3"/>
      <c r="AR40" s="3" t="s">
        <v>0</v>
      </c>
      <c r="AS40" s="3"/>
      <c r="AT40" s="3"/>
      <c r="AU40" s="3"/>
      <c r="AV40" s="3"/>
      <c r="AW40" s="3"/>
      <c r="AX40" s="3"/>
      <c r="AY40" s="3" t="s">
        <v>1178</v>
      </c>
      <c r="AZ40" s="3" t="s">
        <v>999</v>
      </c>
      <c r="BA40" s="2" t="s">
        <v>1000</v>
      </c>
      <c r="BB40" s="3" t="s">
        <v>1001</v>
      </c>
      <c r="BC40" s="3" t="s">
        <v>1002</v>
      </c>
      <c r="BD40" s="2">
        <v>69</v>
      </c>
      <c r="BE40" s="3" t="s">
        <v>5</v>
      </c>
      <c r="BF40" s="3" t="s">
        <v>6</v>
      </c>
      <c r="BG40" s="3" t="s">
        <v>1107</v>
      </c>
      <c r="BH40" s="8">
        <v>45442.860717592594</v>
      </c>
    </row>
    <row r="41" spans="1:60" x14ac:dyDescent="0.2">
      <c r="A41" s="2" t="s">
        <v>7</v>
      </c>
      <c r="B41" s="3"/>
      <c r="C41" s="3" t="s">
        <v>1190</v>
      </c>
      <c r="D41" s="3"/>
      <c r="E41" s="3" t="s">
        <v>1108</v>
      </c>
      <c r="F41" s="3" t="s">
        <v>8</v>
      </c>
      <c r="G41" s="3"/>
      <c r="H41" s="3">
        <v>58</v>
      </c>
      <c r="I41" s="3">
        <v>33</v>
      </c>
      <c r="J41" s="3">
        <f t="shared" si="0"/>
        <v>91</v>
      </c>
      <c r="K41" s="3">
        <v>59</v>
      </c>
      <c r="L41" s="3">
        <v>66</v>
      </c>
      <c r="M41" s="16">
        <f t="shared" si="1"/>
        <v>125</v>
      </c>
      <c r="N41" s="21">
        <v>35</v>
      </c>
      <c r="O41" s="24">
        <f t="shared" si="2"/>
        <v>1.0606060606060606</v>
      </c>
      <c r="P41" s="22">
        <v>18</v>
      </c>
      <c r="Q41" s="24">
        <f t="shared" si="3"/>
        <v>0.51428571428571423</v>
      </c>
      <c r="R41" s="22">
        <v>5</v>
      </c>
      <c r="S41" s="24">
        <f t="shared" si="4"/>
        <v>0.27777777777777779</v>
      </c>
      <c r="T41" s="25">
        <f t="shared" si="5"/>
        <v>22</v>
      </c>
      <c r="U41" s="24">
        <f t="shared" si="6"/>
        <v>0.66666666666666663</v>
      </c>
      <c r="V41" s="23">
        <v>2</v>
      </c>
      <c r="W41" s="63">
        <f t="shared" si="7"/>
        <v>6.0606060606060608E-2</v>
      </c>
      <c r="X41" s="35">
        <v>61</v>
      </c>
      <c r="Y41" s="38">
        <f t="shared" si="8"/>
        <v>1.0517241379310345</v>
      </c>
      <c r="Z41" s="37">
        <v>18</v>
      </c>
      <c r="AA41" s="38">
        <f t="shared" si="9"/>
        <v>0.31034482758620691</v>
      </c>
      <c r="AB41" s="37">
        <v>11</v>
      </c>
      <c r="AC41" s="38">
        <f t="shared" si="10"/>
        <v>0.61111111111111116</v>
      </c>
      <c r="AD41" s="39">
        <f t="shared" si="11"/>
        <v>54</v>
      </c>
      <c r="AE41" s="38">
        <f t="shared" si="12"/>
        <v>0.93103448275862066</v>
      </c>
      <c r="AF41" s="66">
        <v>1</v>
      </c>
      <c r="AG41" s="70">
        <f t="shared" si="13"/>
        <v>1.7241379310344827E-2</v>
      </c>
      <c r="AH41" s="19"/>
      <c r="AI41" s="3"/>
      <c r="AJ41" s="3"/>
      <c r="AK41" s="3"/>
      <c r="AL41" s="3"/>
      <c r="AM41" s="3"/>
      <c r="AN41" s="3">
        <v>34</v>
      </c>
      <c r="AO41" s="3">
        <v>48</v>
      </c>
      <c r="AP41" s="3" t="s">
        <v>0</v>
      </c>
      <c r="AQ41" s="3"/>
      <c r="AR41" s="3" t="s">
        <v>0</v>
      </c>
      <c r="AS41" s="3"/>
      <c r="AT41" s="3"/>
      <c r="AU41" s="3"/>
      <c r="AV41" s="3"/>
      <c r="AW41" s="3"/>
      <c r="AX41" s="3"/>
      <c r="AY41" s="3" t="s">
        <v>1018</v>
      </c>
      <c r="AZ41" s="3" t="s">
        <v>1019</v>
      </c>
      <c r="BA41" s="2" t="s">
        <v>1020</v>
      </c>
      <c r="BB41" s="3" t="s">
        <v>1021</v>
      </c>
      <c r="BC41" s="3" t="s">
        <v>103</v>
      </c>
      <c r="BD41" s="2">
        <v>69</v>
      </c>
      <c r="BE41" s="3" t="s">
        <v>5</v>
      </c>
      <c r="BF41" s="3" t="s">
        <v>36</v>
      </c>
      <c r="BG41" s="3" t="s">
        <v>1107</v>
      </c>
      <c r="BH41" s="8">
        <v>45461.646956018521</v>
      </c>
    </row>
    <row r="42" spans="1:60" x14ac:dyDescent="0.2">
      <c r="A42" s="2" t="s">
        <v>7</v>
      </c>
      <c r="B42" s="3"/>
      <c r="C42" s="3" t="s">
        <v>1187</v>
      </c>
      <c r="D42" s="3" t="s">
        <v>1113</v>
      </c>
      <c r="E42" s="3" t="s">
        <v>1108</v>
      </c>
      <c r="F42" s="3" t="s">
        <v>8</v>
      </c>
      <c r="G42" s="3"/>
      <c r="H42" s="3">
        <v>60</v>
      </c>
      <c r="I42" s="3">
        <v>56</v>
      </c>
      <c r="J42" s="3">
        <f t="shared" si="0"/>
        <v>116</v>
      </c>
      <c r="K42" s="3">
        <v>65</v>
      </c>
      <c r="L42" s="3">
        <v>58</v>
      </c>
      <c r="M42" s="16">
        <f t="shared" si="1"/>
        <v>123</v>
      </c>
      <c r="N42" s="21">
        <v>57</v>
      </c>
      <c r="O42" s="24">
        <f t="shared" si="2"/>
        <v>1.0178571428571428</v>
      </c>
      <c r="P42" s="22">
        <v>30</v>
      </c>
      <c r="Q42" s="24">
        <f t="shared" si="3"/>
        <v>0.52631578947368418</v>
      </c>
      <c r="R42" s="22">
        <v>12</v>
      </c>
      <c r="S42" s="24">
        <f t="shared" si="4"/>
        <v>0.4</v>
      </c>
      <c r="T42" s="25">
        <f t="shared" si="5"/>
        <v>39</v>
      </c>
      <c r="U42" s="24">
        <f t="shared" si="6"/>
        <v>0.6964285714285714</v>
      </c>
      <c r="V42" s="23">
        <v>0</v>
      </c>
      <c r="W42" s="63">
        <f t="shared" si="7"/>
        <v>0</v>
      </c>
      <c r="X42" s="35">
        <v>59</v>
      </c>
      <c r="Y42" s="38">
        <f t="shared" si="8"/>
        <v>0.98333333333333328</v>
      </c>
      <c r="Z42" s="37">
        <v>28</v>
      </c>
      <c r="AA42" s="38">
        <f t="shared" si="9"/>
        <v>0.46666666666666667</v>
      </c>
      <c r="AB42" s="37">
        <v>11</v>
      </c>
      <c r="AC42" s="38">
        <f t="shared" si="10"/>
        <v>0.39285714285714285</v>
      </c>
      <c r="AD42" s="39">
        <f t="shared" si="11"/>
        <v>42</v>
      </c>
      <c r="AE42" s="38">
        <f t="shared" si="12"/>
        <v>0.7</v>
      </c>
      <c r="AF42" s="66">
        <v>0</v>
      </c>
      <c r="AG42" s="70">
        <f t="shared" si="13"/>
        <v>0</v>
      </c>
      <c r="AH42" s="19"/>
      <c r="AI42" s="3"/>
      <c r="AJ42" s="3"/>
      <c r="AK42" s="3"/>
      <c r="AL42" s="3"/>
      <c r="AM42" s="3"/>
      <c r="AN42" s="3">
        <v>52</v>
      </c>
      <c r="AO42" s="3">
        <v>55</v>
      </c>
      <c r="AP42" s="3" t="s">
        <v>0</v>
      </c>
      <c r="AQ42" s="3"/>
      <c r="AR42" s="3" t="s">
        <v>0</v>
      </c>
      <c r="AS42" s="3"/>
      <c r="AT42" s="3"/>
      <c r="AU42" s="3"/>
      <c r="AV42" s="3"/>
      <c r="AW42" s="3"/>
      <c r="AX42" s="3"/>
      <c r="AY42" s="3" t="s">
        <v>1179</v>
      </c>
      <c r="AZ42" s="3" t="s">
        <v>1038</v>
      </c>
      <c r="BA42" s="2" t="s">
        <v>1039</v>
      </c>
      <c r="BB42" s="3" t="s">
        <v>1040</v>
      </c>
      <c r="BC42" s="3" t="s">
        <v>182</v>
      </c>
      <c r="BD42" s="2">
        <v>1</v>
      </c>
      <c r="BE42" s="3" t="s">
        <v>5</v>
      </c>
      <c r="BF42" s="3" t="s">
        <v>6</v>
      </c>
      <c r="BG42" s="3" t="s">
        <v>1107</v>
      </c>
      <c r="BH42" s="8">
        <v>45474.559837962966</v>
      </c>
    </row>
    <row r="43" spans="1:60" x14ac:dyDescent="0.2">
      <c r="A43" s="2" t="s">
        <v>7</v>
      </c>
      <c r="B43" s="3"/>
      <c r="C43" s="3" t="s">
        <v>1187</v>
      </c>
      <c r="D43" s="3" t="s">
        <v>1188</v>
      </c>
      <c r="E43" s="3" t="s">
        <v>1108</v>
      </c>
      <c r="F43" s="3" t="s">
        <v>8</v>
      </c>
      <c r="G43" s="3"/>
      <c r="H43" s="3">
        <v>64</v>
      </c>
      <c r="I43" s="3">
        <v>60</v>
      </c>
      <c r="J43" s="3">
        <f t="shared" si="0"/>
        <v>124</v>
      </c>
      <c r="K43" s="3">
        <v>53</v>
      </c>
      <c r="L43" s="3">
        <v>56</v>
      </c>
      <c r="M43" s="16">
        <f t="shared" si="1"/>
        <v>109</v>
      </c>
      <c r="N43" s="21">
        <v>59</v>
      </c>
      <c r="O43" s="24">
        <f t="shared" si="2"/>
        <v>0.98333333333333328</v>
      </c>
      <c r="P43" s="22">
        <v>15</v>
      </c>
      <c r="Q43" s="24">
        <f t="shared" si="3"/>
        <v>0.25423728813559321</v>
      </c>
      <c r="R43" s="22">
        <v>0</v>
      </c>
      <c r="S43" s="24">
        <f t="shared" si="4"/>
        <v>0</v>
      </c>
      <c r="T43" s="25">
        <f t="shared" si="5"/>
        <v>44</v>
      </c>
      <c r="U43" s="24">
        <f t="shared" si="6"/>
        <v>0.73333333333333328</v>
      </c>
      <c r="V43" s="23">
        <v>18</v>
      </c>
      <c r="W43" s="63">
        <f t="shared" si="7"/>
        <v>0.3</v>
      </c>
      <c r="X43" s="35">
        <v>64</v>
      </c>
      <c r="Y43" s="38">
        <f t="shared" si="8"/>
        <v>1</v>
      </c>
      <c r="Z43" s="37">
        <v>17</v>
      </c>
      <c r="AA43" s="38">
        <f t="shared" si="9"/>
        <v>0.265625</v>
      </c>
      <c r="AB43" s="37">
        <v>0</v>
      </c>
      <c r="AC43" s="38">
        <f t="shared" si="10"/>
        <v>0</v>
      </c>
      <c r="AD43" s="39">
        <f t="shared" si="11"/>
        <v>47</v>
      </c>
      <c r="AE43" s="38">
        <f t="shared" si="12"/>
        <v>0.734375</v>
      </c>
      <c r="AF43" s="66">
        <v>7</v>
      </c>
      <c r="AG43" s="70">
        <f t="shared" si="13"/>
        <v>0.109375</v>
      </c>
      <c r="AH43" s="19"/>
      <c r="AI43" s="3"/>
      <c r="AJ43" s="3"/>
      <c r="AK43" s="3"/>
      <c r="AL43" s="3"/>
      <c r="AM43" s="3"/>
      <c r="AN43" s="3">
        <v>36</v>
      </c>
      <c r="AO43" s="3">
        <v>38</v>
      </c>
      <c r="AP43" s="3" t="s">
        <v>0</v>
      </c>
      <c r="AQ43" s="3"/>
      <c r="AR43" s="3" t="s">
        <v>7</v>
      </c>
      <c r="AS43" s="3" t="s">
        <v>1109</v>
      </c>
      <c r="AT43" s="3" t="s">
        <v>1110</v>
      </c>
      <c r="AU43" s="3"/>
      <c r="AV43" s="3"/>
      <c r="AW43" s="3" t="s">
        <v>1111</v>
      </c>
      <c r="AX43" s="3"/>
      <c r="AY43" s="3" t="s">
        <v>1242</v>
      </c>
      <c r="AZ43" s="3" t="s">
        <v>9</v>
      </c>
      <c r="BA43" s="2" t="s">
        <v>10</v>
      </c>
      <c r="BB43" s="3" t="s">
        <v>11</v>
      </c>
      <c r="BC43" s="3" t="s">
        <v>12</v>
      </c>
      <c r="BD43" s="2">
        <v>42</v>
      </c>
      <c r="BE43" s="3" t="s">
        <v>1112</v>
      </c>
      <c r="BF43" s="3" t="s">
        <v>6</v>
      </c>
      <c r="BG43" s="3" t="s">
        <v>1107</v>
      </c>
      <c r="BH43" s="8">
        <v>45464.556759259256</v>
      </c>
    </row>
    <row r="44" spans="1:60" ht="34" x14ac:dyDescent="0.2">
      <c r="A44" s="2" t="s">
        <v>7</v>
      </c>
      <c r="B44" s="3"/>
      <c r="C44" s="3" t="s">
        <v>1190</v>
      </c>
      <c r="D44" s="3"/>
      <c r="E44" s="3" t="s">
        <v>1108</v>
      </c>
      <c r="F44" s="11" t="s">
        <v>1219</v>
      </c>
      <c r="G44" s="3" t="s">
        <v>1116</v>
      </c>
      <c r="H44" s="3">
        <v>73</v>
      </c>
      <c r="I44" s="3">
        <v>46</v>
      </c>
      <c r="J44" s="3">
        <f t="shared" si="0"/>
        <v>119</v>
      </c>
      <c r="K44" s="3">
        <v>59</v>
      </c>
      <c r="L44" s="3">
        <v>40</v>
      </c>
      <c r="M44" s="16">
        <f t="shared" si="1"/>
        <v>99</v>
      </c>
      <c r="N44" s="21">
        <v>45</v>
      </c>
      <c r="O44" s="24">
        <f t="shared" si="2"/>
        <v>0.97826086956521741</v>
      </c>
      <c r="P44" s="22">
        <v>4</v>
      </c>
      <c r="Q44" s="24">
        <f t="shared" si="3"/>
        <v>8.8888888888888892E-2</v>
      </c>
      <c r="R44" s="22">
        <v>2</v>
      </c>
      <c r="S44" s="24">
        <f t="shared" si="4"/>
        <v>0.5</v>
      </c>
      <c r="T44" s="25">
        <f t="shared" si="5"/>
        <v>43</v>
      </c>
      <c r="U44" s="24">
        <f t="shared" si="6"/>
        <v>0.93478260869565222</v>
      </c>
      <c r="V44" s="23">
        <v>2</v>
      </c>
      <c r="W44" s="63">
        <f t="shared" si="7"/>
        <v>4.3478260869565216E-2</v>
      </c>
      <c r="X44" s="35">
        <v>68</v>
      </c>
      <c r="Y44" s="38">
        <f t="shared" si="8"/>
        <v>0.93150684931506844</v>
      </c>
      <c r="Z44" s="37">
        <v>5</v>
      </c>
      <c r="AA44" s="38">
        <f t="shared" si="9"/>
        <v>6.8493150684931503E-2</v>
      </c>
      <c r="AB44" s="37">
        <v>4</v>
      </c>
      <c r="AC44" s="38">
        <f t="shared" si="10"/>
        <v>0.8</v>
      </c>
      <c r="AD44" s="39">
        <f t="shared" si="11"/>
        <v>67</v>
      </c>
      <c r="AE44" s="38">
        <f t="shared" si="12"/>
        <v>0.9178082191780822</v>
      </c>
      <c r="AF44" s="66">
        <v>1</v>
      </c>
      <c r="AG44" s="70">
        <f t="shared" si="13"/>
        <v>1.3698630136986301E-2</v>
      </c>
      <c r="AH44" s="19">
        <v>5</v>
      </c>
      <c r="AI44" s="3">
        <v>4</v>
      </c>
      <c r="AJ44" s="3">
        <v>0</v>
      </c>
      <c r="AK44" s="3">
        <v>0</v>
      </c>
      <c r="AL44" s="3">
        <v>0</v>
      </c>
      <c r="AM44" s="3">
        <v>0</v>
      </c>
      <c r="AN44" s="3">
        <v>42</v>
      </c>
      <c r="AO44" s="3">
        <v>55</v>
      </c>
      <c r="AP44" s="3" t="s">
        <v>7</v>
      </c>
      <c r="AQ44" s="3" t="s">
        <v>1117</v>
      </c>
      <c r="AR44" s="3" t="s">
        <v>0</v>
      </c>
      <c r="AS44" s="3"/>
      <c r="AT44" s="3"/>
      <c r="AU44" s="3"/>
      <c r="AV44" s="3"/>
      <c r="AW44" s="3"/>
      <c r="AX44" s="3"/>
      <c r="AY44" s="3" t="s">
        <v>1242</v>
      </c>
      <c r="AZ44" s="3" t="s">
        <v>18</v>
      </c>
      <c r="BA44" s="2" t="s">
        <v>19</v>
      </c>
      <c r="BB44" s="3" t="s">
        <v>20</v>
      </c>
      <c r="BC44" s="3" t="s">
        <v>12</v>
      </c>
      <c r="BD44" s="2">
        <v>42</v>
      </c>
      <c r="BE44" s="3" t="s">
        <v>1112</v>
      </c>
      <c r="BF44" s="3" t="s">
        <v>6</v>
      </c>
      <c r="BG44" s="3" t="s">
        <v>1107</v>
      </c>
      <c r="BH44" s="8">
        <v>45471.676018518519</v>
      </c>
    </row>
    <row r="45" spans="1:60" x14ac:dyDescent="0.2">
      <c r="A45" s="2" t="s">
        <v>7</v>
      </c>
      <c r="B45" s="3"/>
      <c r="C45" s="3" t="s">
        <v>1190</v>
      </c>
      <c r="D45" s="3"/>
      <c r="E45" s="3" t="s">
        <v>1108</v>
      </c>
      <c r="F45" s="3" t="s">
        <v>8</v>
      </c>
      <c r="G45" s="3"/>
      <c r="H45" s="3">
        <v>86</v>
      </c>
      <c r="I45" s="3">
        <v>91</v>
      </c>
      <c r="J45" s="3">
        <f t="shared" si="0"/>
        <v>177</v>
      </c>
      <c r="K45" s="3">
        <v>83</v>
      </c>
      <c r="L45" s="3">
        <v>93</v>
      </c>
      <c r="M45" s="16">
        <f t="shared" si="1"/>
        <v>176</v>
      </c>
      <c r="N45" s="21">
        <v>91</v>
      </c>
      <c r="O45" s="24">
        <f t="shared" si="2"/>
        <v>1</v>
      </c>
      <c r="P45" s="22">
        <v>24</v>
      </c>
      <c r="Q45" s="24">
        <f t="shared" si="3"/>
        <v>0.26373626373626374</v>
      </c>
      <c r="R45" s="22">
        <v>10</v>
      </c>
      <c r="S45" s="24">
        <f t="shared" si="4"/>
        <v>0.41666666666666669</v>
      </c>
      <c r="T45" s="25">
        <f t="shared" si="5"/>
        <v>77</v>
      </c>
      <c r="U45" s="24">
        <f t="shared" si="6"/>
        <v>0.84615384615384615</v>
      </c>
      <c r="V45" s="23">
        <v>3</v>
      </c>
      <c r="W45" s="63">
        <f t="shared" si="7"/>
        <v>3.2967032967032968E-2</v>
      </c>
      <c r="X45" s="35">
        <v>88</v>
      </c>
      <c r="Y45" s="38">
        <f t="shared" si="8"/>
        <v>1.0232558139534884</v>
      </c>
      <c r="Z45" s="37">
        <v>26</v>
      </c>
      <c r="AA45" s="38">
        <f t="shared" si="9"/>
        <v>0.30232558139534882</v>
      </c>
      <c r="AB45" s="37">
        <v>14</v>
      </c>
      <c r="AC45" s="38">
        <f t="shared" si="10"/>
        <v>0.53846153846153844</v>
      </c>
      <c r="AD45" s="39">
        <f t="shared" si="11"/>
        <v>76</v>
      </c>
      <c r="AE45" s="38">
        <f t="shared" si="12"/>
        <v>0.88372093023255816</v>
      </c>
      <c r="AF45" s="66">
        <v>1</v>
      </c>
      <c r="AG45" s="70">
        <f t="shared" si="13"/>
        <v>1.1627906976744186E-2</v>
      </c>
      <c r="AH45" s="19"/>
      <c r="AI45" s="3"/>
      <c r="AJ45" s="3"/>
      <c r="AK45" s="3"/>
      <c r="AL45" s="3"/>
      <c r="AM45" s="3"/>
      <c r="AN45" s="3">
        <v>82</v>
      </c>
      <c r="AO45" s="3">
        <v>78</v>
      </c>
      <c r="AP45" s="3" t="s">
        <v>0</v>
      </c>
      <c r="AQ45" s="3"/>
      <c r="AR45" s="3" t="s">
        <v>7</v>
      </c>
      <c r="AS45" s="3" t="s">
        <v>1109</v>
      </c>
      <c r="AT45" s="3" t="s">
        <v>1110</v>
      </c>
      <c r="AU45" s="3" t="s">
        <v>1118</v>
      </c>
      <c r="AV45" s="3" t="s">
        <v>1119</v>
      </c>
      <c r="AW45" s="3"/>
      <c r="AX45" s="3"/>
      <c r="AY45" s="3" t="s">
        <v>1242</v>
      </c>
      <c r="AZ45" s="3" t="s">
        <v>21</v>
      </c>
      <c r="BA45" s="2" t="s">
        <v>22</v>
      </c>
      <c r="BB45" s="3" t="s">
        <v>23</v>
      </c>
      <c r="BC45" s="3" t="s">
        <v>24</v>
      </c>
      <c r="BD45" s="2">
        <v>69</v>
      </c>
      <c r="BE45" s="3" t="s">
        <v>5</v>
      </c>
      <c r="BF45" s="3" t="s">
        <v>6</v>
      </c>
      <c r="BG45" s="3" t="s">
        <v>1107</v>
      </c>
      <c r="BH45" s="8">
        <v>45369.808125000003</v>
      </c>
    </row>
    <row r="46" spans="1:60" ht="34" x14ac:dyDescent="0.2">
      <c r="A46" s="2" t="s">
        <v>7</v>
      </c>
      <c r="B46" s="3"/>
      <c r="C46" s="3" t="s">
        <v>1187</v>
      </c>
      <c r="D46" s="3" t="s">
        <v>1113</v>
      </c>
      <c r="E46" s="3" t="s">
        <v>1108</v>
      </c>
      <c r="F46" s="11" t="s">
        <v>1219</v>
      </c>
      <c r="G46" s="3" t="s">
        <v>1121</v>
      </c>
      <c r="H46" s="3">
        <v>82</v>
      </c>
      <c r="I46" s="3">
        <v>67</v>
      </c>
      <c r="J46" s="3">
        <f t="shared" si="0"/>
        <v>149</v>
      </c>
      <c r="K46" s="3">
        <v>56</v>
      </c>
      <c r="L46" s="3">
        <v>63</v>
      </c>
      <c r="M46" s="16">
        <f t="shared" si="1"/>
        <v>119</v>
      </c>
      <c r="N46" s="21">
        <v>66</v>
      </c>
      <c r="O46" s="24">
        <f t="shared" si="2"/>
        <v>0.9850746268656716</v>
      </c>
      <c r="P46" s="22">
        <v>21</v>
      </c>
      <c r="Q46" s="24">
        <f t="shared" si="3"/>
        <v>0.31818181818181818</v>
      </c>
      <c r="R46" s="22">
        <v>8</v>
      </c>
      <c r="S46" s="24">
        <f t="shared" si="4"/>
        <v>0.38095238095238093</v>
      </c>
      <c r="T46" s="25">
        <f t="shared" si="5"/>
        <v>53</v>
      </c>
      <c r="U46" s="24">
        <f t="shared" si="6"/>
        <v>0.79104477611940294</v>
      </c>
      <c r="V46" s="23">
        <v>2</v>
      </c>
      <c r="W46" s="63">
        <f t="shared" si="7"/>
        <v>2.9850746268656716E-2</v>
      </c>
      <c r="X46" s="35">
        <v>70</v>
      </c>
      <c r="Y46" s="38">
        <f t="shared" si="8"/>
        <v>0.85365853658536583</v>
      </c>
      <c r="Z46" s="37">
        <v>23</v>
      </c>
      <c r="AA46" s="38">
        <f t="shared" si="9"/>
        <v>0.28048780487804881</v>
      </c>
      <c r="AB46" s="37">
        <v>15</v>
      </c>
      <c r="AC46" s="38">
        <f t="shared" si="10"/>
        <v>0.65217391304347827</v>
      </c>
      <c r="AD46" s="39">
        <f t="shared" si="11"/>
        <v>62</v>
      </c>
      <c r="AE46" s="38">
        <f t="shared" si="12"/>
        <v>0.75609756097560976</v>
      </c>
      <c r="AF46" s="66">
        <v>2</v>
      </c>
      <c r="AG46" s="70">
        <f t="shared" si="13"/>
        <v>2.4390243902439025E-2</v>
      </c>
      <c r="AH46" s="19"/>
      <c r="AI46" s="3"/>
      <c r="AJ46" s="3"/>
      <c r="AK46" s="3"/>
      <c r="AL46" s="3">
        <v>44</v>
      </c>
      <c r="AM46" s="3">
        <v>23</v>
      </c>
      <c r="AN46" s="3">
        <v>53</v>
      </c>
      <c r="AO46" s="3">
        <v>62</v>
      </c>
      <c r="AP46" s="3" t="s">
        <v>0</v>
      </c>
      <c r="AQ46" s="3"/>
      <c r="AR46" s="3" t="s">
        <v>7</v>
      </c>
      <c r="AS46" s="3" t="s">
        <v>1122</v>
      </c>
      <c r="AT46" s="3" t="s">
        <v>1110</v>
      </c>
      <c r="AU46" s="3" t="s">
        <v>1118</v>
      </c>
      <c r="AV46" s="3" t="s">
        <v>1119</v>
      </c>
      <c r="AW46" s="3" t="s">
        <v>1111</v>
      </c>
      <c r="AX46" s="3"/>
      <c r="AY46" s="3" t="s">
        <v>1242</v>
      </c>
      <c r="AZ46" s="3" t="s">
        <v>32</v>
      </c>
      <c r="BA46" s="2" t="s">
        <v>33</v>
      </c>
      <c r="BB46" s="3" t="s">
        <v>34</v>
      </c>
      <c r="BC46" s="3" t="s">
        <v>35</v>
      </c>
      <c r="BD46" s="2">
        <v>69</v>
      </c>
      <c r="BE46" s="3" t="s">
        <v>5</v>
      </c>
      <c r="BF46" s="3" t="s">
        <v>36</v>
      </c>
      <c r="BG46" s="3" t="s">
        <v>1107</v>
      </c>
      <c r="BH46" s="8">
        <v>45443.742812500001</v>
      </c>
    </row>
    <row r="47" spans="1:60" x14ac:dyDescent="0.2">
      <c r="A47" s="2" t="s">
        <v>7</v>
      </c>
      <c r="B47" s="3"/>
      <c r="C47" s="3" t="s">
        <v>1187</v>
      </c>
      <c r="D47" s="3" t="s">
        <v>1188</v>
      </c>
      <c r="E47" s="3" t="s">
        <v>1108</v>
      </c>
      <c r="F47" s="3" t="s">
        <v>8</v>
      </c>
      <c r="G47" s="3"/>
      <c r="H47" s="3">
        <v>118</v>
      </c>
      <c r="I47" s="3">
        <v>90</v>
      </c>
      <c r="J47" s="3">
        <f t="shared" si="0"/>
        <v>208</v>
      </c>
      <c r="K47" s="3">
        <v>94</v>
      </c>
      <c r="L47" s="3">
        <v>102</v>
      </c>
      <c r="M47" s="16">
        <f t="shared" si="1"/>
        <v>196</v>
      </c>
      <c r="N47" s="21">
        <v>89</v>
      </c>
      <c r="O47" s="24">
        <f t="shared" si="2"/>
        <v>0.98888888888888893</v>
      </c>
      <c r="P47" s="22">
        <v>23</v>
      </c>
      <c r="Q47" s="24">
        <f t="shared" si="3"/>
        <v>0.25842696629213485</v>
      </c>
      <c r="R47" s="22">
        <v>10</v>
      </c>
      <c r="S47" s="24">
        <f t="shared" si="4"/>
        <v>0.43478260869565216</v>
      </c>
      <c r="T47" s="25">
        <f t="shared" si="5"/>
        <v>76</v>
      </c>
      <c r="U47" s="24">
        <f t="shared" si="6"/>
        <v>0.84444444444444444</v>
      </c>
      <c r="V47" s="23">
        <v>4</v>
      </c>
      <c r="W47" s="63">
        <f t="shared" si="7"/>
        <v>4.4444444444444446E-2</v>
      </c>
      <c r="X47" s="35">
        <v>115</v>
      </c>
      <c r="Y47" s="38">
        <f t="shared" si="8"/>
        <v>0.97457627118644063</v>
      </c>
      <c r="Z47" s="37">
        <v>25</v>
      </c>
      <c r="AA47" s="38">
        <f t="shared" si="9"/>
        <v>0.21186440677966101</v>
      </c>
      <c r="AB47" s="37">
        <v>16</v>
      </c>
      <c r="AC47" s="38">
        <f t="shared" si="10"/>
        <v>0.64</v>
      </c>
      <c r="AD47" s="39">
        <f t="shared" si="11"/>
        <v>106</v>
      </c>
      <c r="AE47" s="38">
        <f t="shared" si="12"/>
        <v>0.89830508474576276</v>
      </c>
      <c r="AF47" s="66">
        <v>1</v>
      </c>
      <c r="AG47" s="70">
        <f t="shared" si="13"/>
        <v>8.4745762711864406E-3</v>
      </c>
      <c r="AH47" s="19"/>
      <c r="AI47" s="3"/>
      <c r="AJ47" s="3"/>
      <c r="AK47" s="3"/>
      <c r="AL47" s="3"/>
      <c r="AM47" s="3"/>
      <c r="AN47" s="3">
        <v>64</v>
      </c>
      <c r="AO47" s="3">
        <v>55</v>
      </c>
      <c r="AP47" s="3" t="s">
        <v>0</v>
      </c>
      <c r="AQ47" s="3"/>
      <c r="AR47" s="3" t="s">
        <v>7</v>
      </c>
      <c r="AS47" s="3" t="s">
        <v>1122</v>
      </c>
      <c r="AT47" s="3" t="s">
        <v>1110</v>
      </c>
      <c r="AU47" s="3" t="s">
        <v>1118</v>
      </c>
      <c r="AV47" s="3"/>
      <c r="AW47" s="3" t="s">
        <v>1111</v>
      </c>
      <c r="AX47" s="3"/>
      <c r="AY47" s="3" t="s">
        <v>1242</v>
      </c>
      <c r="AZ47" s="3" t="s">
        <v>45</v>
      </c>
      <c r="BA47" s="2" t="s">
        <v>46</v>
      </c>
      <c r="BB47" s="3" t="s">
        <v>47</v>
      </c>
      <c r="BC47" s="3" t="s">
        <v>48</v>
      </c>
      <c r="BD47" s="2">
        <v>42</v>
      </c>
      <c r="BE47" s="3" t="s">
        <v>5</v>
      </c>
      <c r="BF47" s="3" t="s">
        <v>6</v>
      </c>
      <c r="BG47" s="3" t="s">
        <v>1107</v>
      </c>
      <c r="BH47" s="8">
        <v>45370.302534722221</v>
      </c>
    </row>
    <row r="48" spans="1:60" x14ac:dyDescent="0.2">
      <c r="A48" s="2" t="s">
        <v>7</v>
      </c>
      <c r="B48" s="3"/>
      <c r="C48" s="3" t="s">
        <v>1190</v>
      </c>
      <c r="D48" s="3"/>
      <c r="E48" s="3" t="s">
        <v>1124</v>
      </c>
      <c r="F48" s="3" t="s">
        <v>1115</v>
      </c>
      <c r="G48" s="3" t="s">
        <v>1125</v>
      </c>
      <c r="H48" s="3">
        <v>56</v>
      </c>
      <c r="I48" s="3">
        <v>59</v>
      </c>
      <c r="J48" s="3">
        <f t="shared" si="0"/>
        <v>115</v>
      </c>
      <c r="K48" s="3">
        <v>57</v>
      </c>
      <c r="L48" s="3">
        <v>50</v>
      </c>
      <c r="M48" s="16">
        <f t="shared" si="1"/>
        <v>107</v>
      </c>
      <c r="N48" s="21">
        <v>58</v>
      </c>
      <c r="O48" s="24">
        <f t="shared" si="2"/>
        <v>0.98305084745762716</v>
      </c>
      <c r="P48" s="22">
        <v>19</v>
      </c>
      <c r="Q48" s="24">
        <f t="shared" si="3"/>
        <v>0.32758620689655171</v>
      </c>
      <c r="R48" s="22">
        <v>4</v>
      </c>
      <c r="S48" s="24">
        <f t="shared" si="4"/>
        <v>0.21052631578947367</v>
      </c>
      <c r="T48" s="25">
        <f t="shared" si="5"/>
        <v>43</v>
      </c>
      <c r="U48" s="24">
        <f t="shared" si="6"/>
        <v>0.72881355932203384</v>
      </c>
      <c r="V48" s="23">
        <v>0</v>
      </c>
      <c r="W48" s="63">
        <f t="shared" si="7"/>
        <v>0</v>
      </c>
      <c r="X48" s="35">
        <v>57</v>
      </c>
      <c r="Y48" s="38">
        <f t="shared" si="8"/>
        <v>1.0178571428571428</v>
      </c>
      <c r="Z48" s="37">
        <v>11</v>
      </c>
      <c r="AA48" s="38">
        <f t="shared" si="9"/>
        <v>0.19642857142857142</v>
      </c>
      <c r="AB48" s="37">
        <v>4</v>
      </c>
      <c r="AC48" s="38">
        <f t="shared" si="10"/>
        <v>0.36363636363636365</v>
      </c>
      <c r="AD48" s="39">
        <f t="shared" si="11"/>
        <v>50</v>
      </c>
      <c r="AE48" s="38">
        <f t="shared" si="12"/>
        <v>0.8928571428571429</v>
      </c>
      <c r="AF48" s="66">
        <v>0</v>
      </c>
      <c r="AG48" s="70">
        <f t="shared" si="13"/>
        <v>0</v>
      </c>
      <c r="AH48" s="19">
        <v>25</v>
      </c>
      <c r="AI48" s="3">
        <v>3</v>
      </c>
      <c r="AJ48" s="3"/>
      <c r="AK48" s="3"/>
      <c r="AL48" s="3">
        <v>26</v>
      </c>
      <c r="AM48" s="3">
        <v>0</v>
      </c>
      <c r="AN48" s="3">
        <v>36</v>
      </c>
      <c r="AO48" s="3">
        <v>43</v>
      </c>
      <c r="AP48" s="3" t="s">
        <v>0</v>
      </c>
      <c r="AQ48" s="3"/>
      <c r="AR48" s="3" t="s">
        <v>0</v>
      </c>
      <c r="AS48" s="3"/>
      <c r="AT48" s="3"/>
      <c r="AU48" s="3"/>
      <c r="AV48" s="3"/>
      <c r="AW48" s="3"/>
      <c r="AX48" s="3"/>
      <c r="AY48" s="3" t="s">
        <v>1242</v>
      </c>
      <c r="AZ48" s="3" t="s">
        <v>49</v>
      </c>
      <c r="BA48" s="2" t="s">
        <v>50</v>
      </c>
      <c r="BB48" s="3" t="s">
        <v>51</v>
      </c>
      <c r="BC48" s="3" t="s">
        <v>16</v>
      </c>
      <c r="BD48" s="2">
        <v>69</v>
      </c>
      <c r="BE48" s="3" t="s">
        <v>5</v>
      </c>
      <c r="BF48" s="3" t="s">
        <v>6</v>
      </c>
      <c r="BG48" s="3" t="s">
        <v>1107</v>
      </c>
      <c r="BH48" s="8">
        <v>45369.783668981479</v>
      </c>
    </row>
    <row r="49" spans="1:60" x14ac:dyDescent="0.2">
      <c r="A49" s="2" t="s">
        <v>7</v>
      </c>
      <c r="B49" s="3"/>
      <c r="C49" s="3" t="s">
        <v>1187</v>
      </c>
      <c r="D49" s="3" t="s">
        <v>1113</v>
      </c>
      <c r="E49" s="3" t="s">
        <v>1108</v>
      </c>
      <c r="F49" s="3" t="s">
        <v>8</v>
      </c>
      <c r="G49" s="3"/>
      <c r="H49" s="3">
        <v>97</v>
      </c>
      <c r="I49" s="3">
        <v>81</v>
      </c>
      <c r="J49" s="3">
        <f t="shared" si="0"/>
        <v>178</v>
      </c>
      <c r="K49" s="3">
        <v>115</v>
      </c>
      <c r="L49" s="3">
        <v>86</v>
      </c>
      <c r="M49" s="16">
        <f t="shared" si="1"/>
        <v>201</v>
      </c>
      <c r="N49" s="21">
        <v>82</v>
      </c>
      <c r="O49" s="24">
        <f t="shared" si="2"/>
        <v>1.0123456790123457</v>
      </c>
      <c r="P49" s="22">
        <v>50</v>
      </c>
      <c r="Q49" s="24">
        <f t="shared" si="3"/>
        <v>0.6097560975609756</v>
      </c>
      <c r="R49" s="22">
        <v>8</v>
      </c>
      <c r="S49" s="24">
        <f t="shared" si="4"/>
        <v>0.16</v>
      </c>
      <c r="T49" s="25">
        <f t="shared" si="5"/>
        <v>40</v>
      </c>
      <c r="U49" s="24">
        <f t="shared" si="6"/>
        <v>0.49382716049382713</v>
      </c>
      <c r="V49" s="23">
        <v>3</v>
      </c>
      <c r="W49" s="63">
        <f t="shared" si="7"/>
        <v>3.7037037037037035E-2</v>
      </c>
      <c r="X49" s="35">
        <v>99</v>
      </c>
      <c r="Y49" s="38">
        <f t="shared" si="8"/>
        <v>1.0206185567010309</v>
      </c>
      <c r="Z49" s="37">
        <v>29</v>
      </c>
      <c r="AA49" s="38">
        <f t="shared" si="9"/>
        <v>0.29896907216494845</v>
      </c>
      <c r="AB49" s="37">
        <v>2</v>
      </c>
      <c r="AC49" s="38">
        <f t="shared" si="10"/>
        <v>6.8965517241379309E-2</v>
      </c>
      <c r="AD49" s="39">
        <f t="shared" si="11"/>
        <v>72</v>
      </c>
      <c r="AE49" s="38">
        <f t="shared" si="12"/>
        <v>0.74226804123711343</v>
      </c>
      <c r="AF49" s="66">
        <v>2</v>
      </c>
      <c r="AG49" s="70">
        <f t="shared" si="13"/>
        <v>2.0618556701030927E-2</v>
      </c>
      <c r="AH49" s="19"/>
      <c r="AI49" s="3"/>
      <c r="AJ49" s="3"/>
      <c r="AK49" s="3"/>
      <c r="AL49" s="3"/>
      <c r="AM49" s="3"/>
      <c r="AN49" s="3">
        <v>45</v>
      </c>
      <c r="AO49" s="3">
        <v>55</v>
      </c>
      <c r="AP49" s="3" t="s">
        <v>0</v>
      </c>
      <c r="AQ49" s="3"/>
      <c r="AR49" s="3" t="s">
        <v>0</v>
      </c>
      <c r="AS49" s="3"/>
      <c r="AT49" s="3"/>
      <c r="AU49" s="3"/>
      <c r="AV49" s="3"/>
      <c r="AW49" s="3"/>
      <c r="AX49" s="3"/>
      <c r="AY49" s="3" t="s">
        <v>1242</v>
      </c>
      <c r="AZ49" s="3" t="s">
        <v>52</v>
      </c>
      <c r="BA49" s="2" t="s">
        <v>53</v>
      </c>
      <c r="BB49" s="3" t="s">
        <v>54</v>
      </c>
      <c r="BC49" s="3" t="s">
        <v>55</v>
      </c>
      <c r="BD49" s="2">
        <v>69</v>
      </c>
      <c r="BE49" s="3" t="s">
        <v>5</v>
      </c>
      <c r="BF49" s="3" t="s">
        <v>56</v>
      </c>
      <c r="BG49" s="3" t="s">
        <v>1107</v>
      </c>
      <c r="BH49" s="8">
        <v>45442.94327546296</v>
      </c>
    </row>
    <row r="50" spans="1:60" x14ac:dyDescent="0.2">
      <c r="A50" s="2" t="s">
        <v>7</v>
      </c>
      <c r="B50" s="3"/>
      <c r="C50" s="3" t="s">
        <v>1190</v>
      </c>
      <c r="D50" s="3"/>
      <c r="E50" s="3" t="s">
        <v>1108</v>
      </c>
      <c r="F50" s="3" t="s">
        <v>17</v>
      </c>
      <c r="G50" s="3"/>
      <c r="H50" s="3">
        <v>46</v>
      </c>
      <c r="I50" s="3">
        <v>30</v>
      </c>
      <c r="J50" s="3">
        <f t="shared" si="0"/>
        <v>76</v>
      </c>
      <c r="K50" s="3">
        <v>55</v>
      </c>
      <c r="L50" s="3">
        <v>42</v>
      </c>
      <c r="M50" s="16">
        <f t="shared" si="1"/>
        <v>97</v>
      </c>
      <c r="N50" s="21">
        <v>32</v>
      </c>
      <c r="O50" s="24">
        <f t="shared" si="2"/>
        <v>1.0666666666666667</v>
      </c>
      <c r="P50" s="22">
        <v>15</v>
      </c>
      <c r="Q50" s="24">
        <f t="shared" si="3"/>
        <v>0.46875</v>
      </c>
      <c r="R50" s="22">
        <v>5</v>
      </c>
      <c r="S50" s="24">
        <f t="shared" si="4"/>
        <v>0.33333333333333331</v>
      </c>
      <c r="T50" s="25">
        <f t="shared" si="5"/>
        <v>22</v>
      </c>
      <c r="U50" s="24">
        <f t="shared" si="6"/>
        <v>0.73333333333333328</v>
      </c>
      <c r="V50" s="23">
        <v>0</v>
      </c>
      <c r="W50" s="63">
        <f t="shared" si="7"/>
        <v>0</v>
      </c>
      <c r="X50" s="35">
        <v>50</v>
      </c>
      <c r="Y50" s="38">
        <f t="shared" si="8"/>
        <v>1.0869565217391304</v>
      </c>
      <c r="Z50" s="37">
        <v>14</v>
      </c>
      <c r="AA50" s="38">
        <f t="shared" si="9"/>
        <v>0.30434782608695654</v>
      </c>
      <c r="AB50" s="37">
        <v>5</v>
      </c>
      <c r="AC50" s="38">
        <f t="shared" si="10"/>
        <v>0.35714285714285715</v>
      </c>
      <c r="AD50" s="39">
        <f t="shared" si="11"/>
        <v>41</v>
      </c>
      <c r="AE50" s="38">
        <f t="shared" si="12"/>
        <v>0.89130434782608692</v>
      </c>
      <c r="AF50" s="66">
        <v>0</v>
      </c>
      <c r="AG50" s="70">
        <f t="shared" si="13"/>
        <v>0</v>
      </c>
      <c r="AH50" s="19"/>
      <c r="AI50" s="3"/>
      <c r="AJ50" s="3"/>
      <c r="AK50" s="3"/>
      <c r="AL50" s="3">
        <v>13</v>
      </c>
      <c r="AM50" s="3">
        <v>0</v>
      </c>
      <c r="AN50" s="3">
        <v>42</v>
      </c>
      <c r="AO50" s="3">
        <v>45</v>
      </c>
      <c r="AP50" s="3" t="s">
        <v>0</v>
      </c>
      <c r="AQ50" s="3"/>
      <c r="AR50" s="3" t="s">
        <v>0</v>
      </c>
      <c r="AS50" s="3"/>
      <c r="AT50" s="3"/>
      <c r="AU50" s="3"/>
      <c r="AV50" s="3"/>
      <c r="AW50" s="3"/>
      <c r="AX50" s="3"/>
      <c r="AY50" s="3" t="s">
        <v>1242</v>
      </c>
      <c r="AZ50" s="3" t="s">
        <v>87</v>
      </c>
      <c r="BA50" s="2" t="s">
        <v>88</v>
      </c>
      <c r="BB50" s="3" t="s">
        <v>89</v>
      </c>
      <c r="BC50" s="3" t="s">
        <v>90</v>
      </c>
      <c r="BD50" s="2">
        <v>1</v>
      </c>
      <c r="BE50" s="3" t="s">
        <v>5</v>
      </c>
      <c r="BF50" s="3" t="s">
        <v>6</v>
      </c>
      <c r="BG50" s="3" t="s">
        <v>1107</v>
      </c>
      <c r="BH50" s="8">
        <v>45443.364803240744</v>
      </c>
    </row>
    <row r="51" spans="1:60" x14ac:dyDescent="0.2">
      <c r="A51" s="2" t="s">
        <v>7</v>
      </c>
      <c r="B51" s="3"/>
      <c r="C51" s="3" t="s">
        <v>1187</v>
      </c>
      <c r="D51" s="3" t="s">
        <v>1191</v>
      </c>
      <c r="E51" s="3" t="s">
        <v>1108</v>
      </c>
      <c r="F51" s="3" t="s">
        <v>17</v>
      </c>
      <c r="G51" s="3"/>
      <c r="H51" s="3">
        <v>76</v>
      </c>
      <c r="I51" s="3">
        <v>68</v>
      </c>
      <c r="J51" s="3">
        <f t="shared" si="0"/>
        <v>144</v>
      </c>
      <c r="K51" s="3">
        <v>68</v>
      </c>
      <c r="L51" s="3">
        <v>73</v>
      </c>
      <c r="M51" s="16">
        <f t="shared" si="1"/>
        <v>141</v>
      </c>
      <c r="N51" s="21">
        <v>63</v>
      </c>
      <c r="O51" s="24">
        <f t="shared" si="2"/>
        <v>0.92647058823529416</v>
      </c>
      <c r="P51" s="22">
        <v>11</v>
      </c>
      <c r="Q51" s="24">
        <f t="shared" si="3"/>
        <v>0.17460317460317459</v>
      </c>
      <c r="R51" s="22">
        <v>6</v>
      </c>
      <c r="S51" s="24">
        <f t="shared" si="4"/>
        <v>0.54545454545454541</v>
      </c>
      <c r="T51" s="25">
        <f t="shared" si="5"/>
        <v>58</v>
      </c>
      <c r="U51" s="24">
        <f t="shared" si="6"/>
        <v>0.8529411764705882</v>
      </c>
      <c r="V51" s="23">
        <v>2</v>
      </c>
      <c r="W51" s="63">
        <f t="shared" si="7"/>
        <v>2.9411764705882353E-2</v>
      </c>
      <c r="X51" s="35">
        <v>74</v>
      </c>
      <c r="Y51" s="38">
        <f t="shared" si="8"/>
        <v>0.97368421052631582</v>
      </c>
      <c r="Z51" s="37">
        <v>15</v>
      </c>
      <c r="AA51" s="38">
        <f t="shared" si="9"/>
        <v>0.19736842105263158</v>
      </c>
      <c r="AB51" s="37">
        <v>9</v>
      </c>
      <c r="AC51" s="38">
        <f t="shared" si="10"/>
        <v>0.6</v>
      </c>
      <c r="AD51" s="39">
        <f t="shared" si="11"/>
        <v>68</v>
      </c>
      <c r="AE51" s="38">
        <f t="shared" si="12"/>
        <v>0.89473684210526316</v>
      </c>
      <c r="AF51" s="66">
        <v>0</v>
      </c>
      <c r="AG51" s="70">
        <f t="shared" si="13"/>
        <v>0</v>
      </c>
      <c r="AH51" s="19"/>
      <c r="AI51" s="3"/>
      <c r="AJ51" s="3"/>
      <c r="AK51" s="3"/>
      <c r="AL51" s="3">
        <v>3</v>
      </c>
      <c r="AM51" s="3">
        <v>2</v>
      </c>
      <c r="AN51" s="3">
        <v>71</v>
      </c>
      <c r="AO51" s="3">
        <v>55</v>
      </c>
      <c r="AP51" s="3" t="s">
        <v>0</v>
      </c>
      <c r="AQ51" s="3"/>
      <c r="AR51" s="3" t="s">
        <v>0</v>
      </c>
      <c r="AS51" s="3"/>
      <c r="AT51" s="3"/>
      <c r="AU51" s="3"/>
      <c r="AV51" s="3"/>
      <c r="AW51" s="3"/>
      <c r="AX51" s="3"/>
      <c r="AY51" s="3" t="s">
        <v>1242</v>
      </c>
      <c r="AZ51" s="3" t="s">
        <v>100</v>
      </c>
      <c r="BA51" s="2" t="s">
        <v>101</v>
      </c>
      <c r="BB51" s="3" t="s">
        <v>102</v>
      </c>
      <c r="BC51" s="3" t="s">
        <v>103</v>
      </c>
      <c r="BD51" s="2">
        <v>69</v>
      </c>
      <c r="BE51" s="3" t="s">
        <v>5</v>
      </c>
      <c r="BF51" s="3" t="s">
        <v>6</v>
      </c>
      <c r="BG51" s="3" t="s">
        <v>1107</v>
      </c>
      <c r="BH51" s="8">
        <v>45460.7265625</v>
      </c>
    </row>
    <row r="52" spans="1:60" x14ac:dyDescent="0.2">
      <c r="A52" s="2" t="s">
        <v>7</v>
      </c>
      <c r="B52" s="3"/>
      <c r="C52" s="3" t="s">
        <v>1187</v>
      </c>
      <c r="D52" s="3" t="s">
        <v>1113</v>
      </c>
      <c r="E52" s="3" t="s">
        <v>1108</v>
      </c>
      <c r="F52" s="3" t="s">
        <v>8</v>
      </c>
      <c r="G52" s="3"/>
      <c r="H52" s="3">
        <v>115</v>
      </c>
      <c r="I52" s="3">
        <v>102</v>
      </c>
      <c r="J52" s="3">
        <f t="shared" si="0"/>
        <v>217</v>
      </c>
      <c r="K52" s="3">
        <v>107</v>
      </c>
      <c r="L52" s="3">
        <v>129</v>
      </c>
      <c r="M52" s="16">
        <f t="shared" si="1"/>
        <v>236</v>
      </c>
      <c r="N52" s="21">
        <v>101</v>
      </c>
      <c r="O52" s="24">
        <f t="shared" si="2"/>
        <v>0.99019607843137258</v>
      </c>
      <c r="P52" s="22">
        <v>43</v>
      </c>
      <c r="Q52" s="24">
        <f t="shared" si="3"/>
        <v>0.42574257425742573</v>
      </c>
      <c r="R52" s="22">
        <v>16</v>
      </c>
      <c r="S52" s="24">
        <f t="shared" si="4"/>
        <v>0.37209302325581395</v>
      </c>
      <c r="T52" s="25">
        <f t="shared" si="5"/>
        <v>74</v>
      </c>
      <c r="U52" s="24">
        <f t="shared" si="6"/>
        <v>0.72549019607843135</v>
      </c>
      <c r="V52" s="23">
        <v>3</v>
      </c>
      <c r="W52" s="63">
        <f t="shared" si="7"/>
        <v>2.9411764705882353E-2</v>
      </c>
      <c r="X52" s="35">
        <v>112</v>
      </c>
      <c r="Y52" s="38">
        <f t="shared" si="8"/>
        <v>0.97391304347826091</v>
      </c>
      <c r="Z52" s="37">
        <v>43</v>
      </c>
      <c r="AA52" s="38">
        <f t="shared" si="9"/>
        <v>0.37391304347826088</v>
      </c>
      <c r="AB52" s="37">
        <v>8</v>
      </c>
      <c r="AC52" s="38">
        <f t="shared" si="10"/>
        <v>0.18604651162790697</v>
      </c>
      <c r="AD52" s="39">
        <f t="shared" si="11"/>
        <v>77</v>
      </c>
      <c r="AE52" s="38">
        <f t="shared" si="12"/>
        <v>0.66956521739130437</v>
      </c>
      <c r="AF52" s="66">
        <v>2</v>
      </c>
      <c r="AG52" s="70">
        <f t="shared" si="13"/>
        <v>1.7391304347826087E-2</v>
      </c>
      <c r="AH52" s="19"/>
      <c r="AI52" s="3"/>
      <c r="AJ52" s="3"/>
      <c r="AK52" s="3"/>
      <c r="AL52" s="3"/>
      <c r="AM52" s="3"/>
      <c r="AN52" s="3">
        <v>69</v>
      </c>
      <c r="AO52" s="3">
        <v>76</v>
      </c>
      <c r="AP52" s="3" t="s">
        <v>0</v>
      </c>
      <c r="AQ52" s="3"/>
      <c r="AR52" s="3" t="s">
        <v>7</v>
      </c>
      <c r="AS52" s="3" t="s">
        <v>1122</v>
      </c>
      <c r="AT52" s="3"/>
      <c r="AU52" s="3" t="s">
        <v>1118</v>
      </c>
      <c r="AV52" s="3"/>
      <c r="AW52" s="3" t="s">
        <v>1111</v>
      </c>
      <c r="AX52" s="3"/>
      <c r="AY52" s="3" t="s">
        <v>1242</v>
      </c>
      <c r="AZ52" s="3" t="s">
        <v>108</v>
      </c>
      <c r="BA52" s="2" t="s">
        <v>109</v>
      </c>
      <c r="BB52" s="3" t="s">
        <v>110</v>
      </c>
      <c r="BC52" s="3" t="s">
        <v>111</v>
      </c>
      <c r="BD52" s="2">
        <v>69</v>
      </c>
      <c r="BE52" s="3" t="s">
        <v>5</v>
      </c>
      <c r="BF52" s="3" t="s">
        <v>6</v>
      </c>
      <c r="BG52" s="3" t="s">
        <v>1107</v>
      </c>
      <c r="BH52" s="8">
        <v>45466.823240740741</v>
      </c>
    </row>
    <row r="53" spans="1:60" x14ac:dyDescent="0.2">
      <c r="A53" s="2" t="s">
        <v>7</v>
      </c>
      <c r="B53" s="3"/>
      <c r="C53" s="3" t="s">
        <v>1190</v>
      </c>
      <c r="D53" s="3"/>
      <c r="E53" s="3" t="s">
        <v>1108</v>
      </c>
      <c r="F53" s="3" t="s">
        <v>17</v>
      </c>
      <c r="G53" s="3"/>
      <c r="H53" s="3">
        <v>40</v>
      </c>
      <c r="I53" s="3">
        <v>36</v>
      </c>
      <c r="J53" s="3">
        <f t="shared" si="0"/>
        <v>76</v>
      </c>
      <c r="K53" s="3">
        <v>32</v>
      </c>
      <c r="L53" s="3">
        <v>33</v>
      </c>
      <c r="M53" s="16">
        <f t="shared" si="1"/>
        <v>65</v>
      </c>
      <c r="N53" s="21">
        <v>27</v>
      </c>
      <c r="O53" s="24">
        <f t="shared" si="2"/>
        <v>0.75</v>
      </c>
      <c r="P53" s="22">
        <v>8</v>
      </c>
      <c r="Q53" s="24">
        <f t="shared" si="3"/>
        <v>0.29629629629629628</v>
      </c>
      <c r="R53" s="22">
        <v>4</v>
      </c>
      <c r="S53" s="24">
        <f t="shared" si="4"/>
        <v>0.5</v>
      </c>
      <c r="T53" s="25">
        <f t="shared" si="5"/>
        <v>23</v>
      </c>
      <c r="U53" s="24">
        <f t="shared" si="6"/>
        <v>0.63888888888888884</v>
      </c>
      <c r="V53" s="23">
        <v>0</v>
      </c>
      <c r="W53" s="63">
        <f t="shared" si="7"/>
        <v>0</v>
      </c>
      <c r="X53" s="35">
        <v>33</v>
      </c>
      <c r="Y53" s="38">
        <f t="shared" si="8"/>
        <v>0.82499999999999996</v>
      </c>
      <c r="Z53" s="37">
        <v>6</v>
      </c>
      <c r="AA53" s="38">
        <f t="shared" si="9"/>
        <v>0.15</v>
      </c>
      <c r="AB53" s="37">
        <v>4</v>
      </c>
      <c r="AC53" s="38">
        <f t="shared" si="10"/>
        <v>0.66666666666666663</v>
      </c>
      <c r="AD53" s="39">
        <f t="shared" si="11"/>
        <v>31</v>
      </c>
      <c r="AE53" s="38">
        <f t="shared" si="12"/>
        <v>0.77500000000000002</v>
      </c>
      <c r="AF53" s="66">
        <v>2</v>
      </c>
      <c r="AG53" s="70">
        <f t="shared" si="13"/>
        <v>0.05</v>
      </c>
      <c r="AH53" s="19">
        <v>2</v>
      </c>
      <c r="AI53" s="3">
        <v>1</v>
      </c>
      <c r="AJ53" s="3">
        <v>0</v>
      </c>
      <c r="AK53" s="3">
        <v>0</v>
      </c>
      <c r="AL53" s="3">
        <v>3</v>
      </c>
      <c r="AM53" s="3">
        <v>2</v>
      </c>
      <c r="AN53" s="3">
        <v>25</v>
      </c>
      <c r="AO53" s="3">
        <v>32</v>
      </c>
      <c r="AP53" s="3" t="s">
        <v>0</v>
      </c>
      <c r="AQ53" s="3"/>
      <c r="AR53" s="3" t="s">
        <v>0</v>
      </c>
      <c r="AS53" s="3"/>
      <c r="AT53" s="3"/>
      <c r="AU53" s="3"/>
      <c r="AV53" s="3"/>
      <c r="AW53" s="3"/>
      <c r="AX53" s="3"/>
      <c r="AY53" s="3" t="s">
        <v>1242</v>
      </c>
      <c r="AZ53" s="3" t="s">
        <v>128</v>
      </c>
      <c r="BA53" s="2" t="s">
        <v>129</v>
      </c>
      <c r="BB53" s="3" t="s">
        <v>130</v>
      </c>
      <c r="BC53" s="3" t="s">
        <v>131</v>
      </c>
      <c r="BD53" s="2">
        <v>42</v>
      </c>
      <c r="BE53" s="3" t="s">
        <v>1112</v>
      </c>
      <c r="BF53" s="3" t="s">
        <v>6</v>
      </c>
      <c r="BG53" s="3" t="s">
        <v>1107</v>
      </c>
      <c r="BH53" s="8">
        <v>45443.32571759259</v>
      </c>
    </row>
    <row r="54" spans="1:60" x14ac:dyDescent="0.2">
      <c r="A54" s="2" t="s">
        <v>7</v>
      </c>
      <c r="B54" s="3"/>
      <c r="C54" s="3" t="s">
        <v>1187</v>
      </c>
      <c r="D54" s="3" t="s">
        <v>1113</v>
      </c>
      <c r="E54" s="3" t="s">
        <v>1108</v>
      </c>
      <c r="F54" s="3" t="s">
        <v>1115</v>
      </c>
      <c r="G54" s="3" t="s">
        <v>1127</v>
      </c>
      <c r="H54" s="3">
        <v>71</v>
      </c>
      <c r="I54" s="3">
        <v>57</v>
      </c>
      <c r="J54" s="3">
        <f t="shared" si="0"/>
        <v>128</v>
      </c>
      <c r="K54" s="3">
        <v>64</v>
      </c>
      <c r="L54" s="3">
        <v>59</v>
      </c>
      <c r="M54" s="16">
        <f t="shared" si="1"/>
        <v>123</v>
      </c>
      <c r="N54" s="21">
        <v>60</v>
      </c>
      <c r="O54" s="24">
        <f t="shared" si="2"/>
        <v>1.0526315789473684</v>
      </c>
      <c r="P54" s="22">
        <v>35</v>
      </c>
      <c r="Q54" s="24">
        <f t="shared" si="3"/>
        <v>0.58333333333333337</v>
      </c>
      <c r="R54" s="22">
        <v>7</v>
      </c>
      <c r="S54" s="24">
        <f t="shared" si="4"/>
        <v>0.2</v>
      </c>
      <c r="T54" s="25">
        <f t="shared" si="5"/>
        <v>32</v>
      </c>
      <c r="U54" s="24">
        <f t="shared" si="6"/>
        <v>0.56140350877192979</v>
      </c>
      <c r="V54" s="23">
        <v>3</v>
      </c>
      <c r="W54" s="63">
        <f t="shared" si="7"/>
        <v>5.2631578947368418E-2</v>
      </c>
      <c r="X54" s="35">
        <v>77</v>
      </c>
      <c r="Y54" s="38">
        <f t="shared" si="8"/>
        <v>1.0845070422535212</v>
      </c>
      <c r="Z54" s="37">
        <v>40</v>
      </c>
      <c r="AA54" s="38">
        <f t="shared" si="9"/>
        <v>0.56338028169014087</v>
      </c>
      <c r="AB54" s="37">
        <v>8</v>
      </c>
      <c r="AC54" s="38">
        <f t="shared" si="10"/>
        <v>0.2</v>
      </c>
      <c r="AD54" s="39">
        <f t="shared" si="11"/>
        <v>45</v>
      </c>
      <c r="AE54" s="38">
        <f t="shared" si="12"/>
        <v>0.63380281690140849</v>
      </c>
      <c r="AF54" s="66">
        <v>3</v>
      </c>
      <c r="AG54" s="70">
        <f t="shared" si="13"/>
        <v>4.2253521126760563E-2</v>
      </c>
      <c r="AH54" s="19"/>
      <c r="AI54" s="3"/>
      <c r="AJ54" s="3"/>
      <c r="AK54" s="3"/>
      <c r="AL54" s="3">
        <v>24</v>
      </c>
      <c r="AM54" s="3">
        <v>0</v>
      </c>
      <c r="AN54" s="3">
        <v>44</v>
      </c>
      <c r="AO54" s="3">
        <v>50</v>
      </c>
      <c r="AP54" s="3" t="s">
        <v>0</v>
      </c>
      <c r="AQ54" s="3"/>
      <c r="AR54" s="3" t="s">
        <v>0</v>
      </c>
      <c r="AS54" s="3"/>
      <c r="AT54" s="3"/>
      <c r="AU54" s="3"/>
      <c r="AV54" s="3"/>
      <c r="AW54" s="3"/>
      <c r="AX54" s="3"/>
      <c r="AY54" s="3" t="s">
        <v>1242</v>
      </c>
      <c r="AZ54" s="3" t="s">
        <v>136</v>
      </c>
      <c r="BA54" s="2" t="s">
        <v>137</v>
      </c>
      <c r="BB54" s="3" t="s">
        <v>138</v>
      </c>
      <c r="BC54" s="3" t="s">
        <v>139</v>
      </c>
      <c r="BD54" s="2">
        <v>69</v>
      </c>
      <c r="BE54" s="3" t="s">
        <v>5</v>
      </c>
      <c r="BF54" s="3" t="s">
        <v>36</v>
      </c>
      <c r="BG54" s="3" t="s">
        <v>1107</v>
      </c>
      <c r="BH54" s="8">
        <v>45460.629386574074</v>
      </c>
    </row>
    <row r="55" spans="1:60" x14ac:dyDescent="0.2">
      <c r="A55" s="2" t="s">
        <v>7</v>
      </c>
      <c r="B55" s="3"/>
      <c r="C55" s="3" t="s">
        <v>1187</v>
      </c>
      <c r="D55" s="3" t="s">
        <v>1113</v>
      </c>
      <c r="E55" s="3" t="s">
        <v>1108</v>
      </c>
      <c r="F55" s="3" t="s">
        <v>8</v>
      </c>
      <c r="G55" s="3"/>
      <c r="H55" s="3">
        <v>84</v>
      </c>
      <c r="I55" s="3">
        <v>81</v>
      </c>
      <c r="J55" s="3">
        <f t="shared" si="0"/>
        <v>165</v>
      </c>
      <c r="K55" s="3">
        <v>75</v>
      </c>
      <c r="L55" s="3">
        <v>92</v>
      </c>
      <c r="M55" s="16">
        <f t="shared" si="1"/>
        <v>167</v>
      </c>
      <c r="N55" s="21">
        <v>81</v>
      </c>
      <c r="O55" s="24">
        <f t="shared" si="2"/>
        <v>1</v>
      </c>
      <c r="P55" s="22">
        <v>4</v>
      </c>
      <c r="Q55" s="24">
        <f t="shared" si="3"/>
        <v>4.9382716049382713E-2</v>
      </c>
      <c r="R55" s="22">
        <v>0</v>
      </c>
      <c r="S55" s="24">
        <f t="shared" si="4"/>
        <v>0</v>
      </c>
      <c r="T55" s="25">
        <f t="shared" si="5"/>
        <v>77</v>
      </c>
      <c r="U55" s="24">
        <f t="shared" si="6"/>
        <v>0.95061728395061729</v>
      </c>
      <c r="V55" s="23">
        <v>0</v>
      </c>
      <c r="W55" s="63">
        <f t="shared" si="7"/>
        <v>0</v>
      </c>
      <c r="X55" s="35">
        <v>84</v>
      </c>
      <c r="Y55" s="38">
        <f t="shared" si="8"/>
        <v>1</v>
      </c>
      <c r="Z55" s="37">
        <v>3</v>
      </c>
      <c r="AA55" s="38">
        <f t="shared" si="9"/>
        <v>3.5714285714285712E-2</v>
      </c>
      <c r="AB55" s="37">
        <v>0</v>
      </c>
      <c r="AC55" s="38">
        <f t="shared" si="10"/>
        <v>0</v>
      </c>
      <c r="AD55" s="39">
        <f t="shared" si="11"/>
        <v>81</v>
      </c>
      <c r="AE55" s="38">
        <f t="shared" si="12"/>
        <v>0.9642857142857143</v>
      </c>
      <c r="AF55" s="66">
        <v>0</v>
      </c>
      <c r="AG55" s="70">
        <f t="shared" si="13"/>
        <v>0</v>
      </c>
      <c r="AH55" s="19"/>
      <c r="AI55" s="3"/>
      <c r="AJ55" s="3"/>
      <c r="AK55" s="3"/>
      <c r="AL55" s="3"/>
      <c r="AM55" s="3"/>
      <c r="AN55" s="3">
        <v>93</v>
      </c>
      <c r="AO55" s="3">
        <v>73</v>
      </c>
      <c r="AP55" s="3" t="s">
        <v>0</v>
      </c>
      <c r="AQ55" s="3"/>
      <c r="AR55" s="3" t="s">
        <v>0</v>
      </c>
      <c r="AS55" s="3"/>
      <c r="AT55" s="3"/>
      <c r="AU55" s="3"/>
      <c r="AV55" s="3"/>
      <c r="AW55" s="3"/>
      <c r="AX55" s="3"/>
      <c r="AY55" s="3" t="s">
        <v>1242</v>
      </c>
      <c r="AZ55" s="3" t="s">
        <v>148</v>
      </c>
      <c r="BA55" s="2" t="s">
        <v>149</v>
      </c>
      <c r="BB55" s="3" t="s">
        <v>150</v>
      </c>
      <c r="BC55" s="3" t="s">
        <v>151</v>
      </c>
      <c r="BD55" s="2">
        <v>69</v>
      </c>
      <c r="BE55" s="3" t="s">
        <v>1112</v>
      </c>
      <c r="BF55" s="3" t="s">
        <v>6</v>
      </c>
      <c r="BG55" s="3" t="s">
        <v>1107</v>
      </c>
      <c r="BH55" s="8">
        <v>45444.828553240739</v>
      </c>
    </row>
    <row r="56" spans="1:60" x14ac:dyDescent="0.2">
      <c r="A56" s="2" t="s">
        <v>7</v>
      </c>
      <c r="B56" s="3"/>
      <c r="C56" s="3" t="s">
        <v>1190</v>
      </c>
      <c r="D56" s="3"/>
      <c r="E56" s="3" t="s">
        <v>1108</v>
      </c>
      <c r="F56" s="3" t="s">
        <v>8</v>
      </c>
      <c r="G56" s="3"/>
      <c r="H56" s="3">
        <v>17</v>
      </c>
      <c r="I56" s="3">
        <v>24</v>
      </c>
      <c r="J56" s="3">
        <f t="shared" si="0"/>
        <v>41</v>
      </c>
      <c r="K56" s="3">
        <v>17</v>
      </c>
      <c r="L56" s="3">
        <v>30</v>
      </c>
      <c r="M56" s="16">
        <f t="shared" si="1"/>
        <v>47</v>
      </c>
      <c r="N56" s="21">
        <v>24</v>
      </c>
      <c r="O56" s="24">
        <f t="shared" si="2"/>
        <v>1</v>
      </c>
      <c r="P56" s="22">
        <v>4</v>
      </c>
      <c r="Q56" s="24">
        <f t="shared" si="3"/>
        <v>0.16666666666666666</v>
      </c>
      <c r="R56" s="22">
        <v>2</v>
      </c>
      <c r="S56" s="24">
        <f t="shared" si="4"/>
        <v>0.5</v>
      </c>
      <c r="T56" s="25">
        <f t="shared" si="5"/>
        <v>22</v>
      </c>
      <c r="U56" s="24">
        <f t="shared" si="6"/>
        <v>0.91666666666666663</v>
      </c>
      <c r="V56" s="23">
        <v>0</v>
      </c>
      <c r="W56" s="63">
        <f t="shared" si="7"/>
        <v>0</v>
      </c>
      <c r="X56" s="35">
        <v>17</v>
      </c>
      <c r="Y56" s="38">
        <f t="shared" si="8"/>
        <v>1</v>
      </c>
      <c r="Z56" s="37">
        <v>6</v>
      </c>
      <c r="AA56" s="38">
        <f t="shared" si="9"/>
        <v>0.35294117647058826</v>
      </c>
      <c r="AB56" s="37">
        <v>3</v>
      </c>
      <c r="AC56" s="38">
        <f t="shared" si="10"/>
        <v>0.5</v>
      </c>
      <c r="AD56" s="39">
        <f t="shared" si="11"/>
        <v>14</v>
      </c>
      <c r="AE56" s="38">
        <f t="shared" si="12"/>
        <v>0.82352941176470584</v>
      </c>
      <c r="AF56" s="66">
        <v>0</v>
      </c>
      <c r="AG56" s="70">
        <f t="shared" si="13"/>
        <v>0</v>
      </c>
      <c r="AH56" s="19"/>
      <c r="AI56" s="3"/>
      <c r="AJ56" s="3"/>
      <c r="AK56" s="3"/>
      <c r="AL56" s="3"/>
      <c r="AM56" s="3"/>
      <c r="AN56" s="3">
        <v>30</v>
      </c>
      <c r="AO56" s="3">
        <v>15</v>
      </c>
      <c r="AP56" s="3" t="s">
        <v>0</v>
      </c>
      <c r="AQ56" s="3"/>
      <c r="AR56" s="3" t="s">
        <v>0</v>
      </c>
      <c r="AS56" s="3"/>
      <c r="AT56" s="3"/>
      <c r="AU56" s="3"/>
      <c r="AV56" s="3"/>
      <c r="AW56" s="3"/>
      <c r="AX56" s="3"/>
      <c r="AY56" s="3" t="s">
        <v>1242</v>
      </c>
      <c r="AZ56" s="3" t="s">
        <v>163</v>
      </c>
      <c r="BA56" s="2" t="s">
        <v>164</v>
      </c>
      <c r="BB56" s="3" t="s">
        <v>165</v>
      </c>
      <c r="BC56" s="3" t="s">
        <v>166</v>
      </c>
      <c r="BD56" s="2">
        <v>42</v>
      </c>
      <c r="BE56" s="3" t="s">
        <v>1112</v>
      </c>
      <c r="BF56" s="3" t="s">
        <v>6</v>
      </c>
      <c r="BG56" s="3" t="s">
        <v>1107</v>
      </c>
      <c r="BH56" s="8">
        <v>45482.64298611111</v>
      </c>
    </row>
    <row r="57" spans="1:60" x14ac:dyDescent="0.2">
      <c r="A57" s="2" t="s">
        <v>7</v>
      </c>
      <c r="B57" s="3"/>
      <c r="C57" s="3" t="s">
        <v>1190</v>
      </c>
      <c r="D57" s="3"/>
      <c r="E57" s="3" t="s">
        <v>1108</v>
      </c>
      <c r="F57" s="3" t="s">
        <v>17</v>
      </c>
      <c r="G57" s="3"/>
      <c r="H57" s="3">
        <v>37</v>
      </c>
      <c r="I57" s="3">
        <v>31</v>
      </c>
      <c r="J57" s="3">
        <f t="shared" si="0"/>
        <v>68</v>
      </c>
      <c r="K57" s="3">
        <v>35</v>
      </c>
      <c r="L57" s="3">
        <v>37</v>
      </c>
      <c r="M57" s="16">
        <f t="shared" si="1"/>
        <v>72</v>
      </c>
      <c r="N57" s="21">
        <v>33</v>
      </c>
      <c r="O57" s="24">
        <f t="shared" si="2"/>
        <v>1.064516129032258</v>
      </c>
      <c r="P57" s="22">
        <v>26</v>
      </c>
      <c r="Q57" s="24">
        <f t="shared" si="3"/>
        <v>0.78787878787878785</v>
      </c>
      <c r="R57" s="22">
        <v>14</v>
      </c>
      <c r="S57" s="24">
        <f t="shared" si="4"/>
        <v>0.53846153846153844</v>
      </c>
      <c r="T57" s="25">
        <f t="shared" si="5"/>
        <v>21</v>
      </c>
      <c r="U57" s="24">
        <f t="shared" si="6"/>
        <v>0.67741935483870963</v>
      </c>
      <c r="V57" s="23">
        <v>2</v>
      </c>
      <c r="W57" s="63">
        <f t="shared" si="7"/>
        <v>6.4516129032258063E-2</v>
      </c>
      <c r="X57" s="35">
        <v>37</v>
      </c>
      <c r="Y57" s="38">
        <f t="shared" si="8"/>
        <v>1</v>
      </c>
      <c r="Z57" s="37">
        <v>28</v>
      </c>
      <c r="AA57" s="38">
        <f t="shared" si="9"/>
        <v>0.7567567567567568</v>
      </c>
      <c r="AB57" s="37">
        <v>16</v>
      </c>
      <c r="AC57" s="38">
        <f t="shared" si="10"/>
        <v>0.5714285714285714</v>
      </c>
      <c r="AD57" s="39">
        <f t="shared" si="11"/>
        <v>25</v>
      </c>
      <c r="AE57" s="38">
        <f t="shared" si="12"/>
        <v>0.67567567567567566</v>
      </c>
      <c r="AF57" s="66">
        <v>0</v>
      </c>
      <c r="AG57" s="70">
        <f t="shared" si="13"/>
        <v>0</v>
      </c>
      <c r="AH57" s="19"/>
      <c r="AI57" s="3"/>
      <c r="AJ57" s="3"/>
      <c r="AK57" s="3"/>
      <c r="AL57" s="3">
        <v>0</v>
      </c>
      <c r="AM57" s="3">
        <v>0</v>
      </c>
      <c r="AN57" s="3">
        <v>0</v>
      </c>
      <c r="AO57" s="3">
        <v>0</v>
      </c>
      <c r="AP57" s="3" t="s">
        <v>0</v>
      </c>
      <c r="AQ57" s="3"/>
      <c r="AR57" s="3" t="s">
        <v>0</v>
      </c>
      <c r="AS57" s="3"/>
      <c r="AT57" s="3"/>
      <c r="AU57" s="3"/>
      <c r="AV57" s="3"/>
      <c r="AW57" s="3"/>
      <c r="AX57" s="3"/>
      <c r="AY57" s="3" t="s">
        <v>1242</v>
      </c>
      <c r="AZ57" s="3" t="s">
        <v>171</v>
      </c>
      <c r="BA57" s="2" t="s">
        <v>172</v>
      </c>
      <c r="BB57" s="3" t="s">
        <v>173</v>
      </c>
      <c r="BC57" s="3" t="s">
        <v>174</v>
      </c>
      <c r="BD57" s="2">
        <v>42</v>
      </c>
      <c r="BE57" s="3" t="s">
        <v>5</v>
      </c>
      <c r="BF57" s="3" t="s">
        <v>56</v>
      </c>
      <c r="BG57" s="3" t="s">
        <v>1107</v>
      </c>
      <c r="BH57" s="8">
        <v>45459.888368055559</v>
      </c>
    </row>
    <row r="58" spans="1:60" x14ac:dyDescent="0.2">
      <c r="A58" s="2" t="s">
        <v>7</v>
      </c>
      <c r="B58" s="3"/>
      <c r="C58" s="3" t="s">
        <v>1193</v>
      </c>
      <c r="D58" s="3"/>
      <c r="E58" s="3" t="s">
        <v>1108</v>
      </c>
      <c r="F58" s="3" t="s">
        <v>1115</v>
      </c>
      <c r="G58" s="3" t="s">
        <v>1130</v>
      </c>
      <c r="H58" s="3">
        <v>43</v>
      </c>
      <c r="I58" s="3">
        <v>57</v>
      </c>
      <c r="J58" s="3">
        <f t="shared" si="0"/>
        <v>100</v>
      </c>
      <c r="K58" s="3">
        <v>55</v>
      </c>
      <c r="L58" s="3">
        <v>62</v>
      </c>
      <c r="M58" s="16">
        <f t="shared" si="1"/>
        <v>117</v>
      </c>
      <c r="N58" s="21">
        <v>56</v>
      </c>
      <c r="O58" s="24">
        <f t="shared" si="2"/>
        <v>0.98245614035087714</v>
      </c>
      <c r="P58" s="22">
        <v>7</v>
      </c>
      <c r="Q58" s="24">
        <f t="shared" si="3"/>
        <v>0.125</v>
      </c>
      <c r="R58" s="22">
        <v>2</v>
      </c>
      <c r="S58" s="24">
        <f t="shared" si="4"/>
        <v>0.2857142857142857</v>
      </c>
      <c r="T58" s="25">
        <f t="shared" si="5"/>
        <v>51</v>
      </c>
      <c r="U58" s="24">
        <f t="shared" si="6"/>
        <v>0.89473684210526316</v>
      </c>
      <c r="V58" s="23">
        <v>1</v>
      </c>
      <c r="W58" s="63">
        <f t="shared" si="7"/>
        <v>1.7543859649122806E-2</v>
      </c>
      <c r="X58" s="35">
        <v>45</v>
      </c>
      <c r="Y58" s="38">
        <f t="shared" si="8"/>
        <v>1.0465116279069768</v>
      </c>
      <c r="Z58" s="37">
        <v>5</v>
      </c>
      <c r="AA58" s="38">
        <f t="shared" si="9"/>
        <v>0.11627906976744186</v>
      </c>
      <c r="AB58" s="37">
        <v>1</v>
      </c>
      <c r="AC58" s="38">
        <f t="shared" si="10"/>
        <v>0.2</v>
      </c>
      <c r="AD58" s="39">
        <f t="shared" si="11"/>
        <v>41</v>
      </c>
      <c r="AE58" s="38">
        <f t="shared" si="12"/>
        <v>0.95348837209302328</v>
      </c>
      <c r="AF58" s="66">
        <v>0</v>
      </c>
      <c r="AG58" s="70">
        <f t="shared" si="13"/>
        <v>0</v>
      </c>
      <c r="AH58" s="19">
        <v>16</v>
      </c>
      <c r="AI58" s="3">
        <v>5</v>
      </c>
      <c r="AJ58" s="3">
        <v>0</v>
      </c>
      <c r="AK58" s="3"/>
      <c r="AL58" s="3">
        <v>0</v>
      </c>
      <c r="AM58" s="3">
        <v>0</v>
      </c>
      <c r="AN58" s="3">
        <v>58</v>
      </c>
      <c r="AO58" s="3">
        <v>57</v>
      </c>
      <c r="AP58" s="3" t="s">
        <v>0</v>
      </c>
      <c r="AQ58" s="3"/>
      <c r="AR58" s="3" t="s">
        <v>0</v>
      </c>
      <c r="AS58" s="3"/>
      <c r="AT58" s="3"/>
      <c r="AU58" s="3"/>
      <c r="AV58" s="3"/>
      <c r="AW58" s="3"/>
      <c r="AX58" s="3"/>
      <c r="AY58" s="3" t="s">
        <v>1242</v>
      </c>
      <c r="AZ58" s="3" t="s">
        <v>183</v>
      </c>
      <c r="BA58" s="2" t="s">
        <v>184</v>
      </c>
      <c r="BB58" s="3" t="s">
        <v>185</v>
      </c>
      <c r="BC58" s="3" t="s">
        <v>186</v>
      </c>
      <c r="BD58" s="2">
        <v>69</v>
      </c>
      <c r="BE58" s="3" t="s">
        <v>5</v>
      </c>
      <c r="BF58" s="3" t="s">
        <v>6</v>
      </c>
      <c r="BG58" s="3" t="s">
        <v>1107</v>
      </c>
      <c r="BH58" s="8">
        <v>45471.557037037041</v>
      </c>
    </row>
    <row r="59" spans="1:60" x14ac:dyDescent="0.2">
      <c r="A59" s="2" t="s">
        <v>7</v>
      </c>
      <c r="B59" s="3"/>
      <c r="C59" s="3" t="s">
        <v>1187</v>
      </c>
      <c r="D59" s="3" t="s">
        <v>1113</v>
      </c>
      <c r="E59" s="3" t="s">
        <v>1108</v>
      </c>
      <c r="F59" s="3" t="s">
        <v>8</v>
      </c>
      <c r="G59" s="3"/>
      <c r="H59" s="3">
        <v>73</v>
      </c>
      <c r="I59" s="3">
        <v>65</v>
      </c>
      <c r="J59" s="3">
        <f t="shared" si="0"/>
        <v>138</v>
      </c>
      <c r="K59" s="3">
        <v>50</v>
      </c>
      <c r="L59" s="3">
        <v>48</v>
      </c>
      <c r="M59" s="16">
        <f t="shared" si="1"/>
        <v>98</v>
      </c>
      <c r="N59" s="21">
        <v>66</v>
      </c>
      <c r="O59" s="24">
        <f t="shared" si="2"/>
        <v>1.0153846153846153</v>
      </c>
      <c r="P59" s="22">
        <v>40</v>
      </c>
      <c r="Q59" s="24">
        <f t="shared" si="3"/>
        <v>0.60606060606060608</v>
      </c>
      <c r="R59" s="22">
        <v>11</v>
      </c>
      <c r="S59" s="24">
        <f t="shared" si="4"/>
        <v>0.27500000000000002</v>
      </c>
      <c r="T59" s="25">
        <f t="shared" si="5"/>
        <v>37</v>
      </c>
      <c r="U59" s="24">
        <f t="shared" si="6"/>
        <v>0.56923076923076921</v>
      </c>
      <c r="V59" s="23">
        <v>1</v>
      </c>
      <c r="W59" s="63">
        <f t="shared" si="7"/>
        <v>1.5384615384615385E-2</v>
      </c>
      <c r="X59" s="35">
        <v>74</v>
      </c>
      <c r="Y59" s="38">
        <f t="shared" si="8"/>
        <v>1.0136986301369864</v>
      </c>
      <c r="Z59" s="37">
        <v>55</v>
      </c>
      <c r="AA59" s="38">
        <f t="shared" si="9"/>
        <v>0.75342465753424659</v>
      </c>
      <c r="AB59" s="37">
        <v>12</v>
      </c>
      <c r="AC59" s="38">
        <f t="shared" si="10"/>
        <v>0.21818181818181817</v>
      </c>
      <c r="AD59" s="39">
        <f t="shared" si="11"/>
        <v>31</v>
      </c>
      <c r="AE59" s="38">
        <f t="shared" si="12"/>
        <v>0.42465753424657532</v>
      </c>
      <c r="AF59" s="66">
        <v>1</v>
      </c>
      <c r="AG59" s="70">
        <f t="shared" si="13"/>
        <v>1.3698630136986301E-2</v>
      </c>
      <c r="AH59" s="19"/>
      <c r="AI59" s="3"/>
      <c r="AJ59" s="3"/>
      <c r="AK59" s="3"/>
      <c r="AL59" s="3"/>
      <c r="AM59" s="3"/>
      <c r="AN59" s="3">
        <v>37</v>
      </c>
      <c r="AO59" s="3">
        <v>31</v>
      </c>
      <c r="AP59" s="3" t="s">
        <v>0</v>
      </c>
      <c r="AQ59" s="3"/>
      <c r="AR59" s="3" t="s">
        <v>0</v>
      </c>
      <c r="AS59" s="3"/>
      <c r="AT59" s="3"/>
      <c r="AU59" s="3"/>
      <c r="AV59" s="3"/>
      <c r="AW59" s="3"/>
      <c r="AX59" s="3"/>
      <c r="AY59" s="3" t="s">
        <v>1242</v>
      </c>
      <c r="AZ59" s="3" t="s">
        <v>190</v>
      </c>
      <c r="BA59" s="2" t="s">
        <v>191</v>
      </c>
      <c r="BB59" s="3" t="s">
        <v>192</v>
      </c>
      <c r="BC59" s="3" t="s">
        <v>193</v>
      </c>
      <c r="BD59" s="2">
        <v>69</v>
      </c>
      <c r="BE59" s="3" t="s">
        <v>5</v>
      </c>
      <c r="BF59" s="3" t="s">
        <v>56</v>
      </c>
      <c r="BG59" s="3" t="s">
        <v>1107</v>
      </c>
      <c r="BH59" s="8">
        <v>45474.391458333332</v>
      </c>
    </row>
    <row r="60" spans="1:60" x14ac:dyDescent="0.2">
      <c r="A60" s="2" t="s">
        <v>7</v>
      </c>
      <c r="B60" s="3"/>
      <c r="C60" s="3" t="s">
        <v>1190</v>
      </c>
      <c r="D60" s="3"/>
      <c r="E60" s="3" t="s">
        <v>1108</v>
      </c>
      <c r="F60" s="3" t="s">
        <v>8</v>
      </c>
      <c r="G60" s="3"/>
      <c r="H60" s="3">
        <v>86</v>
      </c>
      <c r="I60" s="3">
        <v>85</v>
      </c>
      <c r="J60" s="3">
        <f t="shared" si="0"/>
        <v>171</v>
      </c>
      <c r="K60" s="3"/>
      <c r="L60" s="3"/>
      <c r="M60" s="16">
        <f t="shared" si="1"/>
        <v>0</v>
      </c>
      <c r="N60" s="21">
        <v>83</v>
      </c>
      <c r="O60" s="24">
        <f t="shared" si="2"/>
        <v>0.97647058823529409</v>
      </c>
      <c r="P60" s="22">
        <v>41</v>
      </c>
      <c r="Q60" s="24">
        <f t="shared" si="3"/>
        <v>0.49397590361445781</v>
      </c>
      <c r="R60" s="22">
        <v>25</v>
      </c>
      <c r="S60" s="24">
        <f t="shared" si="4"/>
        <v>0.6097560975609756</v>
      </c>
      <c r="T60" s="25">
        <f t="shared" si="5"/>
        <v>67</v>
      </c>
      <c r="U60" s="24">
        <f t="shared" si="6"/>
        <v>0.78823529411764703</v>
      </c>
      <c r="V60" s="23">
        <v>6</v>
      </c>
      <c r="W60" s="63">
        <f t="shared" si="7"/>
        <v>7.0588235294117646E-2</v>
      </c>
      <c r="X60" s="35">
        <v>86</v>
      </c>
      <c r="Y60" s="38">
        <f t="shared" si="8"/>
        <v>1</v>
      </c>
      <c r="Z60" s="37">
        <v>22</v>
      </c>
      <c r="AA60" s="38">
        <f t="shared" si="9"/>
        <v>0.2558139534883721</v>
      </c>
      <c r="AB60" s="37">
        <v>14</v>
      </c>
      <c r="AC60" s="38">
        <f t="shared" si="10"/>
        <v>0.63636363636363635</v>
      </c>
      <c r="AD60" s="39">
        <f t="shared" si="11"/>
        <v>78</v>
      </c>
      <c r="AE60" s="38">
        <f t="shared" si="12"/>
        <v>0.90697674418604646</v>
      </c>
      <c r="AF60" s="66">
        <v>2</v>
      </c>
      <c r="AG60" s="70">
        <f t="shared" si="13"/>
        <v>2.3255813953488372E-2</v>
      </c>
      <c r="AH60" s="19"/>
      <c r="AI60" s="3"/>
      <c r="AJ60" s="3"/>
      <c r="AK60" s="3"/>
      <c r="AL60" s="3"/>
      <c r="AM60" s="3"/>
      <c r="AN60" s="3">
        <v>0</v>
      </c>
      <c r="AO60" s="3">
        <v>0</v>
      </c>
      <c r="AP60" s="3" t="s">
        <v>0</v>
      </c>
      <c r="AQ60" s="3"/>
      <c r="AR60" s="3" t="s">
        <v>0</v>
      </c>
      <c r="AS60" s="3"/>
      <c r="AT60" s="3"/>
      <c r="AU60" s="3"/>
      <c r="AV60" s="3"/>
      <c r="AW60" s="3"/>
      <c r="AX60" s="3"/>
      <c r="AY60" s="3" t="s">
        <v>1242</v>
      </c>
      <c r="AZ60" s="3" t="s">
        <v>198</v>
      </c>
      <c r="BA60" s="2" t="s">
        <v>199</v>
      </c>
      <c r="BB60" s="3" t="s">
        <v>200</v>
      </c>
      <c r="BC60" s="3" t="s">
        <v>193</v>
      </c>
      <c r="BD60" s="2">
        <v>69</v>
      </c>
      <c r="BE60" s="3" t="s">
        <v>5</v>
      </c>
      <c r="BF60" s="3" t="s">
        <v>36</v>
      </c>
      <c r="BG60" s="3" t="s">
        <v>1107</v>
      </c>
      <c r="BH60" s="8">
        <v>45544.452349537038</v>
      </c>
    </row>
    <row r="61" spans="1:60" x14ac:dyDescent="0.2">
      <c r="A61" s="2" t="s">
        <v>7</v>
      </c>
      <c r="B61" s="3"/>
      <c r="C61" s="3" t="s">
        <v>1187</v>
      </c>
      <c r="D61" s="3" t="s">
        <v>1188</v>
      </c>
      <c r="E61" s="3" t="s">
        <v>1108</v>
      </c>
      <c r="F61" s="3" t="s">
        <v>8</v>
      </c>
      <c r="G61" s="3"/>
      <c r="H61" s="3">
        <v>55</v>
      </c>
      <c r="I61" s="3">
        <v>58</v>
      </c>
      <c r="J61" s="3">
        <f t="shared" si="0"/>
        <v>113</v>
      </c>
      <c r="K61" s="3">
        <v>53</v>
      </c>
      <c r="L61" s="3">
        <v>48</v>
      </c>
      <c r="M61" s="16">
        <f t="shared" si="1"/>
        <v>101</v>
      </c>
      <c r="N61" s="21">
        <v>48</v>
      </c>
      <c r="O61" s="24">
        <f t="shared" si="2"/>
        <v>0.82758620689655171</v>
      </c>
      <c r="P61" s="22">
        <v>25</v>
      </c>
      <c r="Q61" s="24">
        <f t="shared" si="3"/>
        <v>0.52083333333333337</v>
      </c>
      <c r="R61" s="22">
        <v>2</v>
      </c>
      <c r="S61" s="24">
        <f t="shared" si="4"/>
        <v>0.08</v>
      </c>
      <c r="T61" s="25">
        <f t="shared" si="5"/>
        <v>25</v>
      </c>
      <c r="U61" s="24">
        <f t="shared" si="6"/>
        <v>0.43103448275862066</v>
      </c>
      <c r="V61" s="23">
        <v>0</v>
      </c>
      <c r="W61" s="63">
        <f t="shared" si="7"/>
        <v>0</v>
      </c>
      <c r="X61" s="35">
        <v>39</v>
      </c>
      <c r="Y61" s="38">
        <f t="shared" si="8"/>
        <v>0.70909090909090911</v>
      </c>
      <c r="Z61" s="37">
        <v>18</v>
      </c>
      <c r="AA61" s="38">
        <f t="shared" si="9"/>
        <v>0.32727272727272727</v>
      </c>
      <c r="AB61" s="37">
        <v>4</v>
      </c>
      <c r="AC61" s="38">
        <f t="shared" si="10"/>
        <v>0.22222222222222221</v>
      </c>
      <c r="AD61" s="39">
        <f t="shared" si="11"/>
        <v>25</v>
      </c>
      <c r="AE61" s="38">
        <f t="shared" si="12"/>
        <v>0.45454545454545453</v>
      </c>
      <c r="AF61" s="66">
        <v>1</v>
      </c>
      <c r="AG61" s="70">
        <f t="shared" si="13"/>
        <v>1.8181818181818181E-2</v>
      </c>
      <c r="AH61" s="19"/>
      <c r="AI61" s="3"/>
      <c r="AJ61" s="3"/>
      <c r="AK61" s="3"/>
      <c r="AL61" s="3"/>
      <c r="AM61" s="3"/>
      <c r="AN61" s="3">
        <v>10</v>
      </c>
      <c r="AO61" s="3">
        <v>11</v>
      </c>
      <c r="AP61" s="3" t="s">
        <v>0</v>
      </c>
      <c r="AQ61" s="3"/>
      <c r="AR61" s="3" t="s">
        <v>0</v>
      </c>
      <c r="AS61" s="3"/>
      <c r="AT61" s="3"/>
      <c r="AU61" s="3"/>
      <c r="AV61" s="3"/>
      <c r="AW61" s="3"/>
      <c r="AX61" s="3"/>
      <c r="AY61" s="3" t="s">
        <v>1242</v>
      </c>
      <c r="AZ61" s="3" t="s">
        <v>201</v>
      </c>
      <c r="BA61" s="2" t="s">
        <v>202</v>
      </c>
      <c r="BB61" s="3" t="s">
        <v>203</v>
      </c>
      <c r="BC61" s="3" t="s">
        <v>193</v>
      </c>
      <c r="BD61" s="2">
        <v>69</v>
      </c>
      <c r="BE61" s="3" t="s">
        <v>5</v>
      </c>
      <c r="BF61" s="3" t="s">
        <v>6</v>
      </c>
      <c r="BG61" s="3" t="s">
        <v>1107</v>
      </c>
      <c r="BH61" s="8">
        <v>45446.71601851852</v>
      </c>
    </row>
    <row r="62" spans="1:60" x14ac:dyDescent="0.2">
      <c r="A62" s="2" t="s">
        <v>7</v>
      </c>
      <c r="B62" s="3"/>
      <c r="C62" s="3" t="s">
        <v>1187</v>
      </c>
      <c r="D62" s="3" t="s">
        <v>1113</v>
      </c>
      <c r="E62" s="3" t="s">
        <v>1108</v>
      </c>
      <c r="F62" s="3" t="s">
        <v>17</v>
      </c>
      <c r="G62" s="3"/>
      <c r="H62" s="3">
        <v>84</v>
      </c>
      <c r="I62" s="3">
        <v>72</v>
      </c>
      <c r="J62" s="3">
        <f t="shared" si="0"/>
        <v>156</v>
      </c>
      <c r="K62" s="3">
        <v>82</v>
      </c>
      <c r="L62" s="3">
        <v>80</v>
      </c>
      <c r="M62" s="16">
        <f t="shared" si="1"/>
        <v>162</v>
      </c>
      <c r="N62" s="21">
        <v>75</v>
      </c>
      <c r="O62" s="24">
        <f t="shared" si="2"/>
        <v>1.0416666666666667</v>
      </c>
      <c r="P62" s="22">
        <v>57</v>
      </c>
      <c r="Q62" s="24">
        <f t="shared" si="3"/>
        <v>0.76</v>
      </c>
      <c r="R62" s="22">
        <v>19</v>
      </c>
      <c r="S62" s="24">
        <f t="shared" si="4"/>
        <v>0.33333333333333331</v>
      </c>
      <c r="T62" s="25">
        <f t="shared" si="5"/>
        <v>37</v>
      </c>
      <c r="U62" s="24">
        <f t="shared" si="6"/>
        <v>0.51388888888888884</v>
      </c>
      <c r="V62" s="23">
        <v>1</v>
      </c>
      <c r="W62" s="63">
        <f t="shared" si="7"/>
        <v>1.3888888888888888E-2</v>
      </c>
      <c r="X62" s="35">
        <v>88</v>
      </c>
      <c r="Y62" s="38">
        <f t="shared" si="8"/>
        <v>1.0476190476190477</v>
      </c>
      <c r="Z62" s="37">
        <v>67</v>
      </c>
      <c r="AA62" s="38">
        <f t="shared" si="9"/>
        <v>0.79761904761904767</v>
      </c>
      <c r="AB62" s="37">
        <v>27</v>
      </c>
      <c r="AC62" s="38">
        <f t="shared" si="10"/>
        <v>0.40298507462686567</v>
      </c>
      <c r="AD62" s="39">
        <f t="shared" si="11"/>
        <v>48</v>
      </c>
      <c r="AE62" s="38">
        <f t="shared" si="12"/>
        <v>0.5714285714285714</v>
      </c>
      <c r="AF62" s="66">
        <v>0</v>
      </c>
      <c r="AG62" s="70">
        <f t="shared" si="13"/>
        <v>0</v>
      </c>
      <c r="AH62" s="19">
        <v>79</v>
      </c>
      <c r="AI62" s="3">
        <v>39</v>
      </c>
      <c r="AJ62" s="3"/>
      <c r="AK62" s="3"/>
      <c r="AL62" s="3">
        <v>79</v>
      </c>
      <c r="AM62" s="3">
        <v>161</v>
      </c>
      <c r="AN62" s="3">
        <v>61</v>
      </c>
      <c r="AO62" s="3">
        <v>62</v>
      </c>
      <c r="AP62" s="3" t="s">
        <v>0</v>
      </c>
      <c r="AQ62" s="3"/>
      <c r="AR62" s="3" t="s">
        <v>0</v>
      </c>
      <c r="AS62" s="3"/>
      <c r="AT62" s="3"/>
      <c r="AU62" s="3"/>
      <c r="AV62" s="3"/>
      <c r="AW62" s="3"/>
      <c r="AX62" s="3"/>
      <c r="AY62" s="3" t="s">
        <v>1242</v>
      </c>
      <c r="AZ62" s="3" t="s">
        <v>226</v>
      </c>
      <c r="BA62" s="2" t="s">
        <v>227</v>
      </c>
      <c r="BB62" s="3" t="s">
        <v>228</v>
      </c>
      <c r="BC62" s="3" t="s">
        <v>229</v>
      </c>
      <c r="BD62" s="2">
        <v>69</v>
      </c>
      <c r="BE62" s="3" t="s">
        <v>5</v>
      </c>
      <c r="BF62" s="3" t="s">
        <v>56</v>
      </c>
      <c r="BG62" s="3" t="s">
        <v>1107</v>
      </c>
      <c r="BH62" s="8">
        <v>45475.809351851851</v>
      </c>
    </row>
    <row r="63" spans="1:60" x14ac:dyDescent="0.2">
      <c r="A63" s="2" t="s">
        <v>7</v>
      </c>
      <c r="B63" s="3"/>
      <c r="C63" s="3" t="s">
        <v>1187</v>
      </c>
      <c r="D63" s="3" t="s">
        <v>1113</v>
      </c>
      <c r="E63" s="3" t="s">
        <v>1108</v>
      </c>
      <c r="F63" s="3" t="s">
        <v>17</v>
      </c>
      <c r="G63" s="3"/>
      <c r="H63" s="3">
        <v>70</v>
      </c>
      <c r="I63" s="3">
        <v>82</v>
      </c>
      <c r="J63" s="3">
        <f t="shared" si="0"/>
        <v>152</v>
      </c>
      <c r="K63" s="3">
        <v>67</v>
      </c>
      <c r="L63" s="3">
        <v>64</v>
      </c>
      <c r="M63" s="16">
        <f t="shared" si="1"/>
        <v>131</v>
      </c>
      <c r="N63" s="21">
        <v>76</v>
      </c>
      <c r="O63" s="24">
        <f t="shared" si="2"/>
        <v>0.92682926829268297</v>
      </c>
      <c r="P63" s="22">
        <v>76</v>
      </c>
      <c r="Q63" s="24">
        <f t="shared" si="3"/>
        <v>1</v>
      </c>
      <c r="R63" s="22">
        <v>54</v>
      </c>
      <c r="S63" s="24">
        <f t="shared" si="4"/>
        <v>0.71052631578947367</v>
      </c>
      <c r="T63" s="25">
        <f t="shared" si="5"/>
        <v>54</v>
      </c>
      <c r="U63" s="24">
        <f t="shared" si="6"/>
        <v>0.65853658536585369</v>
      </c>
      <c r="V63" s="23">
        <v>4</v>
      </c>
      <c r="W63" s="63">
        <f t="shared" si="7"/>
        <v>4.878048780487805E-2</v>
      </c>
      <c r="X63" s="35">
        <v>64</v>
      </c>
      <c r="Y63" s="38">
        <f t="shared" si="8"/>
        <v>0.91428571428571426</v>
      </c>
      <c r="Z63" s="37">
        <v>64</v>
      </c>
      <c r="AA63" s="38">
        <f t="shared" si="9"/>
        <v>0.91428571428571426</v>
      </c>
      <c r="AB63" s="37">
        <v>40</v>
      </c>
      <c r="AC63" s="38">
        <f t="shared" si="10"/>
        <v>0.625</v>
      </c>
      <c r="AD63" s="39">
        <f t="shared" si="11"/>
        <v>40</v>
      </c>
      <c r="AE63" s="38">
        <f t="shared" si="12"/>
        <v>0.5714285714285714</v>
      </c>
      <c r="AF63" s="66">
        <v>3</v>
      </c>
      <c r="AG63" s="70">
        <f t="shared" si="13"/>
        <v>4.2857142857142858E-2</v>
      </c>
      <c r="AH63" s="19">
        <v>43</v>
      </c>
      <c r="AI63" s="3">
        <v>24</v>
      </c>
      <c r="AJ63" s="3"/>
      <c r="AK63" s="3"/>
      <c r="AL63" s="3">
        <v>57</v>
      </c>
      <c r="AM63" s="3">
        <v>0</v>
      </c>
      <c r="AN63" s="3">
        <v>41</v>
      </c>
      <c r="AO63" s="3">
        <v>34</v>
      </c>
      <c r="AP63" s="3" t="s">
        <v>0</v>
      </c>
      <c r="AQ63" s="3"/>
      <c r="AR63" s="3" t="s">
        <v>7</v>
      </c>
      <c r="AS63" s="3" t="s">
        <v>1109</v>
      </c>
      <c r="AT63" s="3"/>
      <c r="AU63" s="3" t="s">
        <v>1118</v>
      </c>
      <c r="AV63" s="3"/>
      <c r="AW63" s="3"/>
      <c r="AX63" s="3"/>
      <c r="AY63" s="3" t="s">
        <v>1242</v>
      </c>
      <c r="AZ63" s="3" t="s">
        <v>230</v>
      </c>
      <c r="BA63" s="2" t="s">
        <v>231</v>
      </c>
      <c r="BB63" s="3" t="s">
        <v>232</v>
      </c>
      <c r="BC63" s="3" t="s">
        <v>193</v>
      </c>
      <c r="BD63" s="2">
        <v>69</v>
      </c>
      <c r="BE63" s="3" t="s">
        <v>1112</v>
      </c>
      <c r="BF63" s="3" t="s">
        <v>6</v>
      </c>
      <c r="BG63" s="3" t="s">
        <v>1107</v>
      </c>
      <c r="BH63" s="8">
        <v>45474.652199074073</v>
      </c>
    </row>
    <row r="64" spans="1:60" x14ac:dyDescent="0.2">
      <c r="A64" s="2" t="s">
        <v>7</v>
      </c>
      <c r="B64" s="3"/>
      <c r="C64" s="3" t="s">
        <v>1190</v>
      </c>
      <c r="D64" s="3"/>
      <c r="E64" s="3" t="s">
        <v>1108</v>
      </c>
      <c r="F64" s="3" t="s">
        <v>17</v>
      </c>
      <c r="G64" s="3"/>
      <c r="H64" s="3">
        <v>19</v>
      </c>
      <c r="I64" s="3">
        <v>18</v>
      </c>
      <c r="J64" s="3">
        <f t="shared" si="0"/>
        <v>37</v>
      </c>
      <c r="K64" s="3">
        <v>27</v>
      </c>
      <c r="L64" s="3">
        <v>20</v>
      </c>
      <c r="M64" s="16">
        <f t="shared" si="1"/>
        <v>47</v>
      </c>
      <c r="N64" s="21">
        <v>25</v>
      </c>
      <c r="O64" s="24">
        <f t="shared" si="2"/>
        <v>1.3888888888888888</v>
      </c>
      <c r="P64" s="22">
        <v>12</v>
      </c>
      <c r="Q64" s="24">
        <f t="shared" si="3"/>
        <v>0.48</v>
      </c>
      <c r="R64" s="22">
        <v>6</v>
      </c>
      <c r="S64" s="24">
        <f t="shared" si="4"/>
        <v>0.5</v>
      </c>
      <c r="T64" s="25">
        <f t="shared" si="5"/>
        <v>19</v>
      </c>
      <c r="U64" s="24">
        <f t="shared" si="6"/>
        <v>1.0555555555555556</v>
      </c>
      <c r="V64" s="23">
        <v>0</v>
      </c>
      <c r="W64" s="63">
        <f t="shared" si="7"/>
        <v>0</v>
      </c>
      <c r="X64" s="35">
        <v>18</v>
      </c>
      <c r="Y64" s="38">
        <f t="shared" si="8"/>
        <v>0.94736842105263153</v>
      </c>
      <c r="Z64" s="37">
        <v>5</v>
      </c>
      <c r="AA64" s="38">
        <f t="shared" si="9"/>
        <v>0.26315789473684209</v>
      </c>
      <c r="AB64" s="37">
        <v>1</v>
      </c>
      <c r="AC64" s="38">
        <f t="shared" si="10"/>
        <v>0.2</v>
      </c>
      <c r="AD64" s="39">
        <f t="shared" si="11"/>
        <v>14</v>
      </c>
      <c r="AE64" s="38">
        <f t="shared" si="12"/>
        <v>0.73684210526315785</v>
      </c>
      <c r="AF64" s="66">
        <v>0</v>
      </c>
      <c r="AG64" s="70">
        <f t="shared" si="13"/>
        <v>0</v>
      </c>
      <c r="AH64" s="19">
        <v>2</v>
      </c>
      <c r="AI64" s="3">
        <v>1</v>
      </c>
      <c r="AJ64" s="3">
        <v>2</v>
      </c>
      <c r="AK64" s="3">
        <v>2</v>
      </c>
      <c r="AL64" s="3">
        <v>4</v>
      </c>
      <c r="AM64" s="3">
        <v>0</v>
      </c>
      <c r="AN64" s="3">
        <v>18</v>
      </c>
      <c r="AO64" s="3">
        <v>18</v>
      </c>
      <c r="AP64" s="3" t="s">
        <v>0</v>
      </c>
      <c r="AQ64" s="3"/>
      <c r="AR64" s="3" t="s">
        <v>0</v>
      </c>
      <c r="AS64" s="3"/>
      <c r="AT64" s="3"/>
      <c r="AU64" s="3"/>
      <c r="AV64" s="3"/>
      <c r="AW64" s="3"/>
      <c r="AX64" s="3"/>
      <c r="AY64" s="3" t="s">
        <v>1242</v>
      </c>
      <c r="AZ64" s="3" t="s">
        <v>252</v>
      </c>
      <c r="BA64" s="2" t="s">
        <v>253</v>
      </c>
      <c r="BB64" s="3" t="s">
        <v>254</v>
      </c>
      <c r="BC64" s="3" t="s">
        <v>255</v>
      </c>
      <c r="BD64" s="2">
        <v>69</v>
      </c>
      <c r="BE64" s="3" t="s">
        <v>1112</v>
      </c>
      <c r="BF64" s="3" t="s">
        <v>6</v>
      </c>
      <c r="BG64" s="3" t="s">
        <v>1107</v>
      </c>
      <c r="BH64" s="8">
        <v>45370.568449074075</v>
      </c>
    </row>
    <row r="65" spans="1:60" x14ac:dyDescent="0.2">
      <c r="A65" s="2" t="s">
        <v>7</v>
      </c>
      <c r="B65" s="3"/>
      <c r="C65" s="3" t="s">
        <v>1193</v>
      </c>
      <c r="D65" s="3"/>
      <c r="E65" s="3" t="s">
        <v>1135</v>
      </c>
      <c r="F65" s="3" t="s">
        <v>17</v>
      </c>
      <c r="G65" s="3"/>
      <c r="H65" s="3">
        <v>43</v>
      </c>
      <c r="I65" s="3">
        <v>49</v>
      </c>
      <c r="J65" s="3">
        <f t="shared" si="0"/>
        <v>92</v>
      </c>
      <c r="K65" s="3">
        <v>34</v>
      </c>
      <c r="L65" s="3">
        <v>33</v>
      </c>
      <c r="M65" s="16">
        <f t="shared" si="1"/>
        <v>67</v>
      </c>
      <c r="N65" s="21">
        <v>49</v>
      </c>
      <c r="O65" s="24">
        <f t="shared" si="2"/>
        <v>1</v>
      </c>
      <c r="P65" s="22">
        <v>15</v>
      </c>
      <c r="Q65" s="24">
        <f t="shared" si="3"/>
        <v>0.30612244897959184</v>
      </c>
      <c r="R65" s="22">
        <v>6</v>
      </c>
      <c r="S65" s="24">
        <f t="shared" si="4"/>
        <v>0.4</v>
      </c>
      <c r="T65" s="25">
        <f t="shared" si="5"/>
        <v>40</v>
      </c>
      <c r="U65" s="24">
        <f t="shared" si="6"/>
        <v>0.81632653061224492</v>
      </c>
      <c r="V65" s="23">
        <v>7</v>
      </c>
      <c r="W65" s="63">
        <f t="shared" si="7"/>
        <v>0.14285714285714285</v>
      </c>
      <c r="X65" s="35">
        <v>44</v>
      </c>
      <c r="Y65" s="38">
        <f t="shared" si="8"/>
        <v>1.0232558139534884</v>
      </c>
      <c r="Z65" s="37">
        <v>6</v>
      </c>
      <c r="AA65" s="38">
        <f t="shared" si="9"/>
        <v>0.13953488372093023</v>
      </c>
      <c r="AB65" s="37">
        <v>5</v>
      </c>
      <c r="AC65" s="38">
        <f t="shared" si="10"/>
        <v>0.83333333333333337</v>
      </c>
      <c r="AD65" s="39">
        <f t="shared" si="11"/>
        <v>43</v>
      </c>
      <c r="AE65" s="38">
        <f t="shared" si="12"/>
        <v>1</v>
      </c>
      <c r="AF65" s="66">
        <v>3</v>
      </c>
      <c r="AG65" s="70">
        <f t="shared" si="13"/>
        <v>6.9767441860465115E-2</v>
      </c>
      <c r="AH65" s="19"/>
      <c r="AI65" s="3"/>
      <c r="AJ65" s="3"/>
      <c r="AK65" s="3"/>
      <c r="AL65" s="3">
        <v>20</v>
      </c>
      <c r="AM65" s="3">
        <v>11</v>
      </c>
      <c r="AN65" s="3">
        <v>21</v>
      </c>
      <c r="AO65" s="3">
        <v>30</v>
      </c>
      <c r="AP65" s="3" t="s">
        <v>0</v>
      </c>
      <c r="AQ65" s="3"/>
      <c r="AR65" s="3" t="s">
        <v>0</v>
      </c>
      <c r="AS65" s="3"/>
      <c r="AT65" s="3"/>
      <c r="AU65" s="3"/>
      <c r="AV65" s="3"/>
      <c r="AW65" s="3"/>
      <c r="AX65" s="3"/>
      <c r="AY65" s="3" t="s">
        <v>1242</v>
      </c>
      <c r="AZ65" s="3" t="s">
        <v>260</v>
      </c>
      <c r="BA65" s="2" t="s">
        <v>261</v>
      </c>
      <c r="BB65" s="3" t="s">
        <v>262</v>
      </c>
      <c r="BC65" s="3" t="s">
        <v>263</v>
      </c>
      <c r="BD65" s="2">
        <v>42</v>
      </c>
      <c r="BE65" s="3" t="s">
        <v>5</v>
      </c>
      <c r="BF65" s="3" t="s">
        <v>36</v>
      </c>
      <c r="BG65" s="3" t="s">
        <v>1107</v>
      </c>
      <c r="BH65" s="8">
        <v>45462.903784722221</v>
      </c>
    </row>
    <row r="66" spans="1:60" x14ac:dyDescent="0.2">
      <c r="A66" s="2" t="s">
        <v>7</v>
      </c>
      <c r="B66" s="3"/>
      <c r="C66" s="3" t="s">
        <v>1190</v>
      </c>
      <c r="D66" s="3"/>
      <c r="E66" s="3" t="s">
        <v>1108</v>
      </c>
      <c r="F66" s="3" t="s">
        <v>1115</v>
      </c>
      <c r="G66" s="3" t="s">
        <v>1137</v>
      </c>
      <c r="H66" s="3">
        <v>90</v>
      </c>
      <c r="I66" s="3">
        <v>95</v>
      </c>
      <c r="J66" s="3">
        <f t="shared" ref="J66:J129" si="14">(H66+I66)</f>
        <v>185</v>
      </c>
      <c r="K66" s="3">
        <v>101</v>
      </c>
      <c r="L66" s="3">
        <v>73</v>
      </c>
      <c r="M66" s="16">
        <f t="shared" ref="M66:M129" si="15">(K66+L66)</f>
        <v>174</v>
      </c>
      <c r="N66" s="21">
        <v>95</v>
      </c>
      <c r="O66" s="24">
        <f t="shared" si="2"/>
        <v>1</v>
      </c>
      <c r="P66" s="22">
        <v>7</v>
      </c>
      <c r="Q66" s="24">
        <f t="shared" si="3"/>
        <v>7.3684210526315783E-2</v>
      </c>
      <c r="R66" s="22">
        <v>0</v>
      </c>
      <c r="S66" s="24">
        <f t="shared" si="4"/>
        <v>0</v>
      </c>
      <c r="T66" s="25">
        <f t="shared" si="5"/>
        <v>88</v>
      </c>
      <c r="U66" s="24">
        <f t="shared" si="6"/>
        <v>0.9263157894736842</v>
      </c>
      <c r="V66" s="23">
        <v>0</v>
      </c>
      <c r="W66" s="63">
        <f t="shared" si="7"/>
        <v>0</v>
      </c>
      <c r="X66" s="35">
        <v>89</v>
      </c>
      <c r="Y66" s="38">
        <f t="shared" si="8"/>
        <v>0.98888888888888893</v>
      </c>
      <c r="Z66" s="37">
        <v>6</v>
      </c>
      <c r="AA66" s="38">
        <f t="shared" si="9"/>
        <v>6.6666666666666666E-2</v>
      </c>
      <c r="AB66" s="37">
        <v>0</v>
      </c>
      <c r="AC66" s="38">
        <f t="shared" si="10"/>
        <v>0</v>
      </c>
      <c r="AD66" s="39">
        <f t="shared" si="11"/>
        <v>83</v>
      </c>
      <c r="AE66" s="38">
        <f t="shared" si="12"/>
        <v>0.92222222222222228</v>
      </c>
      <c r="AF66" s="66">
        <v>0</v>
      </c>
      <c r="AG66" s="70">
        <f t="shared" si="13"/>
        <v>0</v>
      </c>
      <c r="AH66" s="19">
        <v>15</v>
      </c>
      <c r="AI66" s="3">
        <v>0</v>
      </c>
      <c r="AJ66" s="3">
        <v>8</v>
      </c>
      <c r="AK66" s="3">
        <v>0</v>
      </c>
      <c r="AL66" s="3">
        <v>11</v>
      </c>
      <c r="AM66" s="3">
        <v>0</v>
      </c>
      <c r="AN66" s="3">
        <v>80</v>
      </c>
      <c r="AO66" s="3">
        <v>89</v>
      </c>
      <c r="AP66" s="3" t="s">
        <v>0</v>
      </c>
      <c r="AQ66" s="3"/>
      <c r="AR66" s="3" t="s">
        <v>0</v>
      </c>
      <c r="AS66" s="3"/>
      <c r="AT66" s="3"/>
      <c r="AU66" s="3"/>
      <c r="AV66" s="3"/>
      <c r="AW66" s="3"/>
      <c r="AX66" s="3"/>
      <c r="AY66" s="3" t="s">
        <v>1242</v>
      </c>
      <c r="AZ66" s="3" t="s">
        <v>273</v>
      </c>
      <c r="BA66" s="2" t="s">
        <v>274</v>
      </c>
      <c r="BB66" s="3" t="s">
        <v>275</v>
      </c>
      <c r="BC66" s="3" t="s">
        <v>276</v>
      </c>
      <c r="BD66" s="2">
        <v>1</v>
      </c>
      <c r="BE66" s="3" t="s">
        <v>1112</v>
      </c>
      <c r="BF66" s="3" t="s">
        <v>6</v>
      </c>
      <c r="BG66" s="3" t="s">
        <v>1107</v>
      </c>
      <c r="BH66" s="8">
        <v>45370.552037037036</v>
      </c>
    </row>
    <row r="67" spans="1:60" ht="34" x14ac:dyDescent="0.2">
      <c r="A67" s="2" t="s">
        <v>7</v>
      </c>
      <c r="B67" s="3"/>
      <c r="C67" s="3" t="s">
        <v>1187</v>
      </c>
      <c r="D67" s="3" t="s">
        <v>1188</v>
      </c>
      <c r="E67" s="3" t="s">
        <v>1108</v>
      </c>
      <c r="F67" s="11" t="s">
        <v>1219</v>
      </c>
      <c r="G67" s="3" t="s">
        <v>1138</v>
      </c>
      <c r="H67" s="3">
        <v>44</v>
      </c>
      <c r="I67" s="3">
        <v>42</v>
      </c>
      <c r="J67" s="3">
        <f t="shared" si="14"/>
        <v>86</v>
      </c>
      <c r="K67" s="3">
        <v>45</v>
      </c>
      <c r="L67" s="3">
        <v>39</v>
      </c>
      <c r="M67" s="16">
        <f t="shared" si="15"/>
        <v>84</v>
      </c>
      <c r="N67" s="21">
        <v>43</v>
      </c>
      <c r="O67" s="24">
        <f t="shared" si="2"/>
        <v>1.0238095238095237</v>
      </c>
      <c r="P67" s="22">
        <v>36</v>
      </c>
      <c r="Q67" s="24">
        <f t="shared" si="3"/>
        <v>0.83720930232558144</v>
      </c>
      <c r="R67" s="22">
        <v>12</v>
      </c>
      <c r="S67" s="24">
        <f t="shared" si="4"/>
        <v>0.33333333333333331</v>
      </c>
      <c r="T67" s="25">
        <f t="shared" si="5"/>
        <v>19</v>
      </c>
      <c r="U67" s="24">
        <f t="shared" si="6"/>
        <v>0.45238095238095238</v>
      </c>
      <c r="V67" s="23">
        <v>24</v>
      </c>
      <c r="W67" s="63">
        <f t="shared" si="7"/>
        <v>0.5714285714285714</v>
      </c>
      <c r="X67" s="35">
        <v>44</v>
      </c>
      <c r="Y67" s="38">
        <f t="shared" si="8"/>
        <v>1</v>
      </c>
      <c r="Z67" s="37">
        <v>33</v>
      </c>
      <c r="AA67" s="38">
        <f t="shared" si="9"/>
        <v>0.75</v>
      </c>
      <c r="AB67" s="37">
        <v>15</v>
      </c>
      <c r="AC67" s="38">
        <f t="shared" si="10"/>
        <v>0.45454545454545453</v>
      </c>
      <c r="AD67" s="39">
        <f t="shared" si="11"/>
        <v>26</v>
      </c>
      <c r="AE67" s="38">
        <f t="shared" si="12"/>
        <v>0.59090909090909094</v>
      </c>
      <c r="AF67" s="66">
        <v>18</v>
      </c>
      <c r="AG67" s="70">
        <f t="shared" si="13"/>
        <v>0.40909090909090912</v>
      </c>
      <c r="AH67" s="19">
        <v>50</v>
      </c>
      <c r="AI67" s="3">
        <v>13</v>
      </c>
      <c r="AJ67" s="3">
        <v>17</v>
      </c>
      <c r="AK67" s="3">
        <v>17</v>
      </c>
      <c r="AL67" s="3">
        <v>12</v>
      </c>
      <c r="AM67" s="3">
        <v>12</v>
      </c>
      <c r="AN67" s="3">
        <v>23</v>
      </c>
      <c r="AO67" s="3">
        <v>27</v>
      </c>
      <c r="AP67" s="3" t="s">
        <v>0</v>
      </c>
      <c r="AQ67" s="3"/>
      <c r="AR67" s="3" t="s">
        <v>7</v>
      </c>
      <c r="AS67" s="3" t="s">
        <v>1122</v>
      </c>
      <c r="AT67" s="3"/>
      <c r="AU67" s="3"/>
      <c r="AV67" s="3"/>
      <c r="AW67" s="3" t="s">
        <v>1111</v>
      </c>
      <c r="AX67" s="3"/>
      <c r="AY67" s="3" t="s">
        <v>1242</v>
      </c>
      <c r="AZ67" s="3" t="s">
        <v>277</v>
      </c>
      <c r="BA67" s="2" t="s">
        <v>278</v>
      </c>
      <c r="BB67" s="3" t="s">
        <v>279</v>
      </c>
      <c r="BC67" s="3" t="s">
        <v>12</v>
      </c>
      <c r="BD67" s="2">
        <v>42</v>
      </c>
      <c r="BE67" s="3" t="s">
        <v>5</v>
      </c>
      <c r="BF67" s="3" t="s">
        <v>56</v>
      </c>
      <c r="BG67" s="3" t="s">
        <v>1107</v>
      </c>
      <c r="BH67" s="8">
        <v>45484.870069444441</v>
      </c>
    </row>
    <row r="68" spans="1:60" x14ac:dyDescent="0.2">
      <c r="A68" s="2" t="s">
        <v>7</v>
      </c>
      <c r="B68" s="3"/>
      <c r="C68" s="3" t="s">
        <v>1187</v>
      </c>
      <c r="D68" s="3" t="s">
        <v>1191</v>
      </c>
      <c r="E68" s="3" t="s">
        <v>1108</v>
      </c>
      <c r="F68" s="3" t="s">
        <v>1115</v>
      </c>
      <c r="G68" s="3" t="s">
        <v>1139</v>
      </c>
      <c r="H68" s="3">
        <v>59</v>
      </c>
      <c r="I68" s="3">
        <v>74</v>
      </c>
      <c r="J68" s="3">
        <f t="shared" si="14"/>
        <v>133</v>
      </c>
      <c r="K68" s="3">
        <v>77</v>
      </c>
      <c r="L68" s="3">
        <v>82</v>
      </c>
      <c r="M68" s="16">
        <f t="shared" si="15"/>
        <v>159</v>
      </c>
      <c r="N68" s="21">
        <v>36</v>
      </c>
      <c r="O68" s="24">
        <f t="shared" si="2"/>
        <v>0.48648648648648651</v>
      </c>
      <c r="P68" s="22">
        <v>34</v>
      </c>
      <c r="Q68" s="24">
        <f t="shared" si="3"/>
        <v>0.94444444444444442</v>
      </c>
      <c r="R68" s="22">
        <v>22</v>
      </c>
      <c r="S68" s="24">
        <f t="shared" si="4"/>
        <v>0.6470588235294118</v>
      </c>
      <c r="T68" s="25">
        <f t="shared" si="5"/>
        <v>24</v>
      </c>
      <c r="U68" s="24">
        <f t="shared" si="6"/>
        <v>0.32432432432432434</v>
      </c>
      <c r="V68" s="23">
        <v>4</v>
      </c>
      <c r="W68" s="63">
        <f t="shared" si="7"/>
        <v>5.4054054054054057E-2</v>
      </c>
      <c r="X68" s="35">
        <v>27</v>
      </c>
      <c r="Y68" s="38">
        <f t="shared" si="8"/>
        <v>0.4576271186440678</v>
      </c>
      <c r="Z68" s="37">
        <v>37</v>
      </c>
      <c r="AA68" s="38">
        <f t="shared" si="9"/>
        <v>0.6271186440677966</v>
      </c>
      <c r="AB68" s="37">
        <v>22</v>
      </c>
      <c r="AC68" s="38">
        <f t="shared" si="10"/>
        <v>0.59459459459459463</v>
      </c>
      <c r="AD68" s="39">
        <f t="shared" si="11"/>
        <v>12</v>
      </c>
      <c r="AE68" s="38">
        <f t="shared" si="12"/>
        <v>0.20338983050847459</v>
      </c>
      <c r="AF68" s="66">
        <v>1</v>
      </c>
      <c r="AG68" s="70">
        <f t="shared" si="13"/>
        <v>1.6949152542372881E-2</v>
      </c>
      <c r="AH68" s="19"/>
      <c r="AI68" s="3"/>
      <c r="AJ68" s="3"/>
      <c r="AK68" s="3"/>
      <c r="AL68" s="3">
        <v>14</v>
      </c>
      <c r="AM68" s="3">
        <v>8</v>
      </c>
      <c r="AN68" s="3">
        <v>68</v>
      </c>
      <c r="AO68" s="3">
        <v>69</v>
      </c>
      <c r="AP68" s="3" t="s">
        <v>0</v>
      </c>
      <c r="AQ68" s="3"/>
      <c r="AR68" s="3" t="s">
        <v>0</v>
      </c>
      <c r="AS68" s="3"/>
      <c r="AT68" s="3"/>
      <c r="AU68" s="3"/>
      <c r="AV68" s="3"/>
      <c r="AW68" s="3"/>
      <c r="AX68" s="3"/>
      <c r="AY68" s="3" t="s">
        <v>1242</v>
      </c>
      <c r="AZ68" s="3" t="s">
        <v>280</v>
      </c>
      <c r="BA68" s="2" t="s">
        <v>281</v>
      </c>
      <c r="BB68" s="3" t="s">
        <v>282</v>
      </c>
      <c r="BC68" s="3" t="s">
        <v>193</v>
      </c>
      <c r="BD68" s="2">
        <v>69</v>
      </c>
      <c r="BE68" s="3" t="s">
        <v>5</v>
      </c>
      <c r="BF68" s="3" t="s">
        <v>6</v>
      </c>
      <c r="BG68" s="3" t="s">
        <v>1107</v>
      </c>
      <c r="BH68" s="8">
        <v>45466.564282407409</v>
      </c>
    </row>
    <row r="69" spans="1:60" x14ac:dyDescent="0.2">
      <c r="A69" s="2" t="s">
        <v>7</v>
      </c>
      <c r="B69" s="3"/>
      <c r="C69" s="3" t="s">
        <v>1187</v>
      </c>
      <c r="D69" s="3" t="s">
        <v>1113</v>
      </c>
      <c r="E69" s="3" t="s">
        <v>1108</v>
      </c>
      <c r="F69" s="3" t="s">
        <v>1115</v>
      </c>
      <c r="G69" s="3" t="s">
        <v>1140</v>
      </c>
      <c r="H69" s="3">
        <v>105</v>
      </c>
      <c r="I69" s="3">
        <v>98</v>
      </c>
      <c r="J69" s="3">
        <f t="shared" si="14"/>
        <v>203</v>
      </c>
      <c r="K69" s="3">
        <v>106</v>
      </c>
      <c r="L69" s="3">
        <v>100</v>
      </c>
      <c r="M69" s="16">
        <f t="shared" si="15"/>
        <v>206</v>
      </c>
      <c r="N69" s="21">
        <v>106</v>
      </c>
      <c r="O69" s="24">
        <f t="shared" si="2"/>
        <v>1.0816326530612246</v>
      </c>
      <c r="P69" s="22">
        <v>46</v>
      </c>
      <c r="Q69" s="24">
        <f t="shared" si="3"/>
        <v>0.43396226415094341</v>
      </c>
      <c r="R69" s="22">
        <v>31</v>
      </c>
      <c r="S69" s="24">
        <f t="shared" si="4"/>
        <v>0.67391304347826086</v>
      </c>
      <c r="T69" s="25">
        <f t="shared" si="5"/>
        <v>91</v>
      </c>
      <c r="U69" s="24">
        <f t="shared" si="6"/>
        <v>0.9285714285714286</v>
      </c>
      <c r="V69" s="23">
        <v>4</v>
      </c>
      <c r="W69" s="63">
        <f t="shared" si="7"/>
        <v>4.0816326530612242E-2</v>
      </c>
      <c r="X69" s="35">
        <v>104</v>
      </c>
      <c r="Y69" s="38">
        <f t="shared" si="8"/>
        <v>0.99047619047619051</v>
      </c>
      <c r="Z69" s="37">
        <v>40</v>
      </c>
      <c r="AA69" s="38">
        <f t="shared" si="9"/>
        <v>0.38095238095238093</v>
      </c>
      <c r="AB69" s="37">
        <v>16</v>
      </c>
      <c r="AC69" s="38">
        <f t="shared" si="10"/>
        <v>0.4</v>
      </c>
      <c r="AD69" s="39">
        <f t="shared" si="11"/>
        <v>80</v>
      </c>
      <c r="AE69" s="38">
        <f t="shared" si="12"/>
        <v>0.76190476190476186</v>
      </c>
      <c r="AF69" s="66">
        <v>0</v>
      </c>
      <c r="AG69" s="70">
        <f t="shared" si="13"/>
        <v>0</v>
      </c>
      <c r="AH69" s="19">
        <v>24</v>
      </c>
      <c r="AI69" s="3">
        <v>18</v>
      </c>
      <c r="AJ69" s="3">
        <v>0</v>
      </c>
      <c r="AK69" s="3">
        <v>0</v>
      </c>
      <c r="AL69" s="3">
        <v>1</v>
      </c>
      <c r="AM69" s="3">
        <v>1</v>
      </c>
      <c r="AN69" s="3">
        <v>75</v>
      </c>
      <c r="AO69" s="3">
        <v>76</v>
      </c>
      <c r="AP69" s="3" t="s">
        <v>7</v>
      </c>
      <c r="AQ69" s="3" t="s">
        <v>1141</v>
      </c>
      <c r="AR69" s="3" t="s">
        <v>0</v>
      </c>
      <c r="AS69" s="3"/>
      <c r="AT69" s="3"/>
      <c r="AU69" s="3"/>
      <c r="AV69" s="3"/>
      <c r="AW69" s="3"/>
      <c r="AX69" s="3"/>
      <c r="AY69" s="3" t="s">
        <v>1242</v>
      </c>
      <c r="AZ69" s="3" t="s">
        <v>283</v>
      </c>
      <c r="BA69" s="2" t="s">
        <v>284</v>
      </c>
      <c r="BB69" s="3" t="s">
        <v>285</v>
      </c>
      <c r="BC69" s="3" t="s">
        <v>286</v>
      </c>
      <c r="BD69" s="2">
        <v>69</v>
      </c>
      <c r="BE69" s="3" t="s">
        <v>5</v>
      </c>
      <c r="BF69" s="3" t="s">
        <v>6</v>
      </c>
      <c r="BG69" s="3" t="s">
        <v>1107</v>
      </c>
      <c r="BH69" s="8">
        <v>45464.902800925927</v>
      </c>
    </row>
    <row r="70" spans="1:60" x14ac:dyDescent="0.2">
      <c r="A70" s="2" t="s">
        <v>7</v>
      </c>
      <c r="B70" s="3"/>
      <c r="C70" s="3" t="s">
        <v>1187</v>
      </c>
      <c r="D70" s="3" t="s">
        <v>1113</v>
      </c>
      <c r="E70" s="3" t="s">
        <v>1108</v>
      </c>
      <c r="F70" s="3" t="s">
        <v>8</v>
      </c>
      <c r="G70" s="3"/>
      <c r="H70" s="3">
        <v>62</v>
      </c>
      <c r="I70" s="3">
        <v>57</v>
      </c>
      <c r="J70" s="3">
        <f t="shared" si="14"/>
        <v>119</v>
      </c>
      <c r="K70" s="3">
        <v>50</v>
      </c>
      <c r="L70" s="3">
        <v>53</v>
      </c>
      <c r="M70" s="16">
        <f t="shared" si="15"/>
        <v>103</v>
      </c>
      <c r="N70" s="21">
        <v>50</v>
      </c>
      <c r="O70" s="24">
        <f t="shared" si="2"/>
        <v>0.8771929824561403</v>
      </c>
      <c r="P70" s="22">
        <v>8</v>
      </c>
      <c r="Q70" s="24">
        <f t="shared" si="3"/>
        <v>0.16</v>
      </c>
      <c r="R70" s="22">
        <v>5</v>
      </c>
      <c r="S70" s="24">
        <f t="shared" si="4"/>
        <v>0.625</v>
      </c>
      <c r="T70" s="25">
        <f t="shared" si="5"/>
        <v>47</v>
      </c>
      <c r="U70" s="24">
        <f t="shared" si="6"/>
        <v>0.82456140350877194</v>
      </c>
      <c r="V70" s="23">
        <v>3</v>
      </c>
      <c r="W70" s="63">
        <f t="shared" si="7"/>
        <v>5.2631578947368418E-2</v>
      </c>
      <c r="X70" s="35">
        <v>70</v>
      </c>
      <c r="Y70" s="38">
        <f t="shared" si="8"/>
        <v>1.1290322580645162</v>
      </c>
      <c r="Z70" s="37">
        <v>12</v>
      </c>
      <c r="AA70" s="38">
        <f t="shared" si="9"/>
        <v>0.19354838709677419</v>
      </c>
      <c r="AB70" s="37">
        <v>7</v>
      </c>
      <c r="AC70" s="38">
        <f t="shared" si="10"/>
        <v>0.58333333333333337</v>
      </c>
      <c r="AD70" s="39">
        <f t="shared" si="11"/>
        <v>65</v>
      </c>
      <c r="AE70" s="38">
        <f t="shared" si="12"/>
        <v>1.0483870967741935</v>
      </c>
      <c r="AF70" s="66">
        <v>5</v>
      </c>
      <c r="AG70" s="70">
        <f t="shared" si="13"/>
        <v>8.0645161290322578E-2</v>
      </c>
      <c r="AH70" s="19"/>
      <c r="AI70" s="3"/>
      <c r="AJ70" s="3"/>
      <c r="AK70" s="3"/>
      <c r="AL70" s="3"/>
      <c r="AM70" s="3"/>
      <c r="AN70" s="3">
        <v>38</v>
      </c>
      <c r="AO70" s="3">
        <v>57</v>
      </c>
      <c r="AP70" s="3" t="s">
        <v>0</v>
      </c>
      <c r="AQ70" s="3"/>
      <c r="AR70" s="3" t="s">
        <v>0</v>
      </c>
      <c r="AS70" s="3"/>
      <c r="AT70" s="3"/>
      <c r="AU70" s="3"/>
      <c r="AV70" s="3"/>
      <c r="AW70" s="3"/>
      <c r="AX70" s="3"/>
      <c r="AY70" s="3" t="s">
        <v>1242</v>
      </c>
      <c r="AZ70" s="3" t="s">
        <v>317</v>
      </c>
      <c r="BA70" s="2" t="s">
        <v>318</v>
      </c>
      <c r="BB70" s="3" t="s">
        <v>146</v>
      </c>
      <c r="BC70" s="3" t="s">
        <v>319</v>
      </c>
      <c r="BD70" s="2">
        <v>1</v>
      </c>
      <c r="BE70" s="3" t="s">
        <v>1112</v>
      </c>
      <c r="BF70" s="3" t="s">
        <v>6</v>
      </c>
      <c r="BG70" s="3" t="s">
        <v>1107</v>
      </c>
      <c r="BH70" s="8">
        <v>45539.532604166663</v>
      </c>
    </row>
    <row r="71" spans="1:60" x14ac:dyDescent="0.2">
      <c r="A71" s="2" t="s">
        <v>7</v>
      </c>
      <c r="B71" s="3"/>
      <c r="C71" s="3" t="s">
        <v>1187</v>
      </c>
      <c r="D71" s="3" t="s">
        <v>1113</v>
      </c>
      <c r="E71" s="3" t="s">
        <v>1108</v>
      </c>
      <c r="F71" s="3" t="s">
        <v>17</v>
      </c>
      <c r="G71" s="3"/>
      <c r="H71" s="3">
        <v>96</v>
      </c>
      <c r="I71" s="3">
        <v>90</v>
      </c>
      <c r="J71" s="3">
        <f t="shared" si="14"/>
        <v>186</v>
      </c>
      <c r="K71" s="3">
        <v>71</v>
      </c>
      <c r="L71" s="3">
        <v>84</v>
      </c>
      <c r="M71" s="16">
        <f t="shared" si="15"/>
        <v>155</v>
      </c>
      <c r="N71" s="21">
        <v>92</v>
      </c>
      <c r="O71" s="24">
        <f t="shared" si="2"/>
        <v>1.0222222222222221</v>
      </c>
      <c r="P71" s="22">
        <v>23</v>
      </c>
      <c r="Q71" s="24">
        <f t="shared" si="3"/>
        <v>0.25</v>
      </c>
      <c r="R71" s="22">
        <v>69</v>
      </c>
      <c r="S71" s="24">
        <f t="shared" si="4"/>
        <v>3</v>
      </c>
      <c r="T71" s="25">
        <f t="shared" si="5"/>
        <v>138</v>
      </c>
      <c r="U71" s="24">
        <f t="shared" si="6"/>
        <v>1.5333333333333334</v>
      </c>
      <c r="V71" s="23">
        <v>23</v>
      </c>
      <c r="W71" s="63">
        <f t="shared" si="7"/>
        <v>0.25555555555555554</v>
      </c>
      <c r="X71" s="35">
        <v>98</v>
      </c>
      <c r="Y71" s="38">
        <f t="shared" si="8"/>
        <v>1.0208333333333333</v>
      </c>
      <c r="Z71" s="37">
        <v>19</v>
      </c>
      <c r="AA71" s="38">
        <f t="shared" si="9"/>
        <v>0.19791666666666666</v>
      </c>
      <c r="AB71" s="37">
        <v>79</v>
      </c>
      <c r="AC71" s="38">
        <f t="shared" si="10"/>
        <v>4.1578947368421053</v>
      </c>
      <c r="AD71" s="39">
        <f t="shared" si="11"/>
        <v>158</v>
      </c>
      <c r="AE71" s="38">
        <f t="shared" si="12"/>
        <v>1.6458333333333333</v>
      </c>
      <c r="AF71" s="66">
        <v>19</v>
      </c>
      <c r="AG71" s="70">
        <f t="shared" si="13"/>
        <v>0.19791666666666666</v>
      </c>
      <c r="AH71" s="19">
        <v>55</v>
      </c>
      <c r="AI71" s="3">
        <v>116</v>
      </c>
      <c r="AJ71" s="3"/>
      <c r="AK71" s="3"/>
      <c r="AL71" s="3">
        <v>0</v>
      </c>
      <c r="AM71" s="3">
        <v>0</v>
      </c>
      <c r="AN71" s="3">
        <v>150</v>
      </c>
      <c r="AO71" s="3">
        <v>150</v>
      </c>
      <c r="AP71" s="3" t="s">
        <v>0</v>
      </c>
      <c r="AQ71" s="3"/>
      <c r="AR71" s="3" t="s">
        <v>0</v>
      </c>
      <c r="AS71" s="3"/>
      <c r="AT71" s="3"/>
      <c r="AU71" s="3"/>
      <c r="AV71" s="3"/>
      <c r="AW71" s="3"/>
      <c r="AX71" s="3"/>
      <c r="AY71" s="3" t="s">
        <v>1242</v>
      </c>
      <c r="AZ71" s="3" t="s">
        <v>320</v>
      </c>
      <c r="BA71" s="2" t="s">
        <v>321</v>
      </c>
      <c r="BB71" s="3" t="s">
        <v>322</v>
      </c>
      <c r="BC71" s="3" t="s">
        <v>55</v>
      </c>
      <c r="BD71" s="2">
        <v>69</v>
      </c>
      <c r="BE71" s="3" t="s">
        <v>5</v>
      </c>
      <c r="BF71" s="3" t="s">
        <v>36</v>
      </c>
      <c r="BG71" s="3" t="s">
        <v>1107</v>
      </c>
      <c r="BH71" s="8">
        <v>45442.787395833337</v>
      </c>
    </row>
    <row r="72" spans="1:60" x14ac:dyDescent="0.2">
      <c r="A72" s="2" t="s">
        <v>7</v>
      </c>
      <c r="B72" s="3"/>
      <c r="C72" s="3" t="s">
        <v>1190</v>
      </c>
      <c r="D72" s="3"/>
      <c r="E72" s="3" t="s">
        <v>1108</v>
      </c>
      <c r="F72" s="3" t="s">
        <v>8</v>
      </c>
      <c r="G72" s="3"/>
      <c r="H72" s="3">
        <v>57</v>
      </c>
      <c r="I72" s="3">
        <v>47</v>
      </c>
      <c r="J72" s="3">
        <f t="shared" si="14"/>
        <v>104</v>
      </c>
      <c r="K72" s="3">
        <v>47</v>
      </c>
      <c r="L72" s="3">
        <v>44</v>
      </c>
      <c r="M72" s="16">
        <f t="shared" si="15"/>
        <v>91</v>
      </c>
      <c r="N72" s="21">
        <v>120</v>
      </c>
      <c r="O72" s="24">
        <f t="shared" si="2"/>
        <v>2.5531914893617023</v>
      </c>
      <c r="P72" s="22">
        <v>50</v>
      </c>
      <c r="Q72" s="24">
        <f t="shared" si="3"/>
        <v>0.41666666666666669</v>
      </c>
      <c r="R72" s="22">
        <v>20</v>
      </c>
      <c r="S72" s="24">
        <f t="shared" si="4"/>
        <v>0.4</v>
      </c>
      <c r="T72" s="25">
        <f t="shared" si="5"/>
        <v>90</v>
      </c>
      <c r="U72" s="24">
        <f t="shared" si="6"/>
        <v>1.9148936170212767</v>
      </c>
      <c r="V72" s="23">
        <v>5</v>
      </c>
      <c r="W72" s="63">
        <f t="shared" si="7"/>
        <v>0.10638297872340426</v>
      </c>
      <c r="X72" s="35">
        <v>65</v>
      </c>
      <c r="Y72" s="38">
        <f t="shared" si="8"/>
        <v>1.1403508771929824</v>
      </c>
      <c r="Z72" s="37">
        <v>20</v>
      </c>
      <c r="AA72" s="38">
        <f t="shared" si="9"/>
        <v>0.35087719298245612</v>
      </c>
      <c r="AB72" s="37">
        <v>12</v>
      </c>
      <c r="AC72" s="38">
        <f t="shared" si="10"/>
        <v>0.6</v>
      </c>
      <c r="AD72" s="39">
        <f t="shared" si="11"/>
        <v>57</v>
      </c>
      <c r="AE72" s="38">
        <f t="shared" si="12"/>
        <v>1</v>
      </c>
      <c r="AF72" s="66">
        <v>1</v>
      </c>
      <c r="AG72" s="70">
        <f t="shared" si="13"/>
        <v>1.7543859649122806E-2</v>
      </c>
      <c r="AH72" s="19"/>
      <c r="AI72" s="3"/>
      <c r="AJ72" s="3"/>
      <c r="AK72" s="3"/>
      <c r="AL72" s="3"/>
      <c r="AM72" s="3"/>
      <c r="AN72" s="3">
        <v>40</v>
      </c>
      <c r="AO72" s="3">
        <v>40</v>
      </c>
      <c r="AP72" s="3" t="s">
        <v>0</v>
      </c>
      <c r="AQ72" s="3"/>
      <c r="AR72" s="3" t="s">
        <v>7</v>
      </c>
      <c r="AS72" s="3" t="s">
        <v>1109</v>
      </c>
      <c r="AT72" s="3" t="s">
        <v>1110</v>
      </c>
      <c r="AU72" s="3" t="s">
        <v>1118</v>
      </c>
      <c r="AV72" s="3" t="s">
        <v>1119</v>
      </c>
      <c r="AW72" s="3" t="s">
        <v>1111</v>
      </c>
      <c r="AX72" s="3"/>
      <c r="AY72" s="3" t="s">
        <v>1242</v>
      </c>
      <c r="AZ72" s="3" t="s">
        <v>337</v>
      </c>
      <c r="BA72" s="2" t="s">
        <v>338</v>
      </c>
      <c r="BB72" s="3" t="s">
        <v>339</v>
      </c>
      <c r="BC72" s="3" t="s">
        <v>340</v>
      </c>
      <c r="BD72" s="2">
        <v>42</v>
      </c>
      <c r="BE72" s="3" t="s">
        <v>5</v>
      </c>
      <c r="BF72" s="3" t="s">
        <v>6</v>
      </c>
      <c r="BG72" s="3" t="s">
        <v>1107</v>
      </c>
      <c r="BH72" s="8">
        <v>45471.483425925922</v>
      </c>
    </row>
    <row r="73" spans="1:60" x14ac:dyDescent="0.2">
      <c r="A73" s="2" t="s">
        <v>7</v>
      </c>
      <c r="B73" s="3"/>
      <c r="C73" s="3" t="s">
        <v>1187</v>
      </c>
      <c r="D73" s="3" t="s">
        <v>1113</v>
      </c>
      <c r="E73" s="3" t="s">
        <v>1108</v>
      </c>
      <c r="F73" s="3" t="s">
        <v>1115</v>
      </c>
      <c r="G73" s="3" t="s">
        <v>1144</v>
      </c>
      <c r="H73" s="3">
        <v>65</v>
      </c>
      <c r="I73" s="3">
        <v>69</v>
      </c>
      <c r="J73" s="3">
        <f t="shared" si="14"/>
        <v>134</v>
      </c>
      <c r="K73" s="3">
        <v>91</v>
      </c>
      <c r="L73" s="3">
        <v>110</v>
      </c>
      <c r="M73" s="16">
        <f t="shared" si="15"/>
        <v>201</v>
      </c>
      <c r="N73" s="21">
        <v>66</v>
      </c>
      <c r="O73" s="24">
        <f t="shared" si="2"/>
        <v>0.95652173913043481</v>
      </c>
      <c r="P73" s="22">
        <v>43</v>
      </c>
      <c r="Q73" s="24">
        <f t="shared" si="3"/>
        <v>0.65151515151515149</v>
      </c>
      <c r="R73" s="22">
        <v>10</v>
      </c>
      <c r="S73" s="24">
        <f t="shared" si="4"/>
        <v>0.23255813953488372</v>
      </c>
      <c r="T73" s="25">
        <f t="shared" si="5"/>
        <v>33</v>
      </c>
      <c r="U73" s="24">
        <f t="shared" si="6"/>
        <v>0.47826086956521741</v>
      </c>
      <c r="V73" s="23">
        <v>2</v>
      </c>
      <c r="W73" s="63">
        <f t="shared" si="7"/>
        <v>2.8985507246376812E-2</v>
      </c>
      <c r="X73" s="35">
        <v>57</v>
      </c>
      <c r="Y73" s="38">
        <f t="shared" si="8"/>
        <v>0.87692307692307692</v>
      </c>
      <c r="Z73" s="37">
        <v>33</v>
      </c>
      <c r="AA73" s="38">
        <f t="shared" si="9"/>
        <v>0.50769230769230766</v>
      </c>
      <c r="AB73" s="37">
        <v>7</v>
      </c>
      <c r="AC73" s="38">
        <f t="shared" si="10"/>
        <v>0.21212121212121213</v>
      </c>
      <c r="AD73" s="39">
        <f t="shared" si="11"/>
        <v>31</v>
      </c>
      <c r="AE73" s="38">
        <f t="shared" si="12"/>
        <v>0.47692307692307695</v>
      </c>
      <c r="AF73" s="66">
        <v>2</v>
      </c>
      <c r="AG73" s="70">
        <f t="shared" si="13"/>
        <v>3.0769230769230771E-2</v>
      </c>
      <c r="AH73" s="19"/>
      <c r="AI73" s="3"/>
      <c r="AJ73" s="3"/>
      <c r="AK73" s="3"/>
      <c r="AL73" s="3">
        <v>72</v>
      </c>
      <c r="AM73" s="3">
        <v>0</v>
      </c>
      <c r="AN73" s="3">
        <v>46</v>
      </c>
      <c r="AO73" s="3">
        <v>46</v>
      </c>
      <c r="AP73" s="3" t="s">
        <v>0</v>
      </c>
      <c r="AQ73" s="3"/>
      <c r="AR73" s="3" t="s">
        <v>0</v>
      </c>
      <c r="AS73" s="3"/>
      <c r="AT73" s="3"/>
      <c r="AU73" s="3"/>
      <c r="AV73" s="3"/>
      <c r="AW73" s="3"/>
      <c r="AX73" s="3"/>
      <c r="AY73" s="3" t="s">
        <v>1242</v>
      </c>
      <c r="AZ73" s="3" t="s">
        <v>349</v>
      </c>
      <c r="BA73" s="2" t="s">
        <v>350</v>
      </c>
      <c r="BB73" s="3" t="s">
        <v>351</v>
      </c>
      <c r="BC73" s="3" t="s">
        <v>193</v>
      </c>
      <c r="BD73" s="2">
        <v>69</v>
      </c>
      <c r="BE73" s="3" t="s">
        <v>5</v>
      </c>
      <c r="BF73" s="3" t="s">
        <v>36</v>
      </c>
      <c r="BG73" s="3" t="s">
        <v>1107</v>
      </c>
      <c r="BH73" s="8">
        <v>45450.656574074077</v>
      </c>
    </row>
    <row r="74" spans="1:60" x14ac:dyDescent="0.2">
      <c r="A74" s="2" t="s">
        <v>7</v>
      </c>
      <c r="B74" s="3"/>
      <c r="C74" s="3" t="s">
        <v>1190</v>
      </c>
      <c r="D74" s="3"/>
      <c r="E74" s="3" t="s">
        <v>1108</v>
      </c>
      <c r="F74" s="3" t="s">
        <v>17</v>
      </c>
      <c r="G74" s="3"/>
      <c r="H74" s="3">
        <v>73</v>
      </c>
      <c r="I74" s="3">
        <v>43</v>
      </c>
      <c r="J74" s="3">
        <f t="shared" si="14"/>
        <v>116</v>
      </c>
      <c r="K74" s="3">
        <v>61</v>
      </c>
      <c r="L74" s="3">
        <v>50</v>
      </c>
      <c r="M74" s="16">
        <f t="shared" si="15"/>
        <v>111</v>
      </c>
      <c r="N74" s="21">
        <v>43</v>
      </c>
      <c r="O74" s="24">
        <f t="shared" si="2"/>
        <v>1</v>
      </c>
      <c r="P74" s="22">
        <v>19</v>
      </c>
      <c r="Q74" s="24">
        <f t="shared" si="3"/>
        <v>0.44186046511627908</v>
      </c>
      <c r="R74" s="22">
        <v>6</v>
      </c>
      <c r="S74" s="24">
        <f t="shared" si="4"/>
        <v>0.31578947368421051</v>
      </c>
      <c r="T74" s="25">
        <f t="shared" si="5"/>
        <v>30</v>
      </c>
      <c r="U74" s="24">
        <f t="shared" si="6"/>
        <v>0.69767441860465118</v>
      </c>
      <c r="V74" s="23">
        <v>0</v>
      </c>
      <c r="W74" s="63">
        <f t="shared" si="7"/>
        <v>0</v>
      </c>
      <c r="X74" s="35">
        <v>75</v>
      </c>
      <c r="Y74" s="38">
        <f t="shared" si="8"/>
        <v>1.0273972602739727</v>
      </c>
      <c r="Z74" s="37">
        <v>17</v>
      </c>
      <c r="AA74" s="38">
        <f t="shared" si="9"/>
        <v>0.23287671232876711</v>
      </c>
      <c r="AB74" s="37">
        <v>7</v>
      </c>
      <c r="AC74" s="38">
        <f t="shared" si="10"/>
        <v>0.41176470588235292</v>
      </c>
      <c r="AD74" s="39">
        <f t="shared" si="11"/>
        <v>65</v>
      </c>
      <c r="AE74" s="38">
        <f t="shared" si="12"/>
        <v>0.8904109589041096</v>
      </c>
      <c r="AF74" s="66">
        <v>1</v>
      </c>
      <c r="AG74" s="70">
        <f t="shared" si="13"/>
        <v>1.3698630136986301E-2</v>
      </c>
      <c r="AH74" s="19"/>
      <c r="AI74" s="3"/>
      <c r="AJ74" s="3"/>
      <c r="AK74" s="3"/>
      <c r="AL74" s="3">
        <v>0</v>
      </c>
      <c r="AM74" s="3">
        <v>0</v>
      </c>
      <c r="AN74" s="3">
        <v>39</v>
      </c>
      <c r="AO74" s="3">
        <v>46</v>
      </c>
      <c r="AP74" s="3" t="s">
        <v>0</v>
      </c>
      <c r="AQ74" s="3"/>
      <c r="AR74" s="3" t="s">
        <v>7</v>
      </c>
      <c r="AS74" s="3" t="s">
        <v>1122</v>
      </c>
      <c r="AT74" s="3"/>
      <c r="AU74" s="3"/>
      <c r="AV74" s="3"/>
      <c r="AW74" s="3" t="s">
        <v>1111</v>
      </c>
      <c r="AX74" s="3"/>
      <c r="AY74" s="3" t="s">
        <v>1242</v>
      </c>
      <c r="AZ74" s="3" t="s">
        <v>359</v>
      </c>
      <c r="BA74" s="2" t="s">
        <v>360</v>
      </c>
      <c r="BB74" s="3" t="s">
        <v>361</v>
      </c>
      <c r="BC74" s="3" t="s">
        <v>362</v>
      </c>
      <c r="BD74" s="2">
        <v>69</v>
      </c>
      <c r="BE74" s="3" t="s">
        <v>1112</v>
      </c>
      <c r="BF74" s="3" t="s">
        <v>6</v>
      </c>
      <c r="BG74" s="3" t="s">
        <v>1107</v>
      </c>
      <c r="BH74" s="8">
        <v>45442.677488425928</v>
      </c>
    </row>
    <row r="75" spans="1:60" x14ac:dyDescent="0.2">
      <c r="A75" s="2" t="s">
        <v>7</v>
      </c>
      <c r="B75" s="3"/>
      <c r="C75" s="3" t="s">
        <v>1187</v>
      </c>
      <c r="D75" s="3" t="s">
        <v>1113</v>
      </c>
      <c r="E75" s="3" t="s">
        <v>1108</v>
      </c>
      <c r="F75" s="3" t="s">
        <v>8</v>
      </c>
      <c r="G75" s="3"/>
      <c r="H75" s="3">
        <v>86</v>
      </c>
      <c r="I75" s="3">
        <v>80</v>
      </c>
      <c r="J75" s="3">
        <f t="shared" si="14"/>
        <v>166</v>
      </c>
      <c r="K75" s="3">
        <v>78</v>
      </c>
      <c r="L75" s="3">
        <v>74</v>
      </c>
      <c r="M75" s="16">
        <f t="shared" si="15"/>
        <v>152</v>
      </c>
      <c r="N75" s="21">
        <v>76</v>
      </c>
      <c r="O75" s="24">
        <f t="shared" si="2"/>
        <v>0.95</v>
      </c>
      <c r="P75" s="22">
        <v>56</v>
      </c>
      <c r="Q75" s="24">
        <f t="shared" si="3"/>
        <v>0.73684210526315785</v>
      </c>
      <c r="R75" s="22">
        <v>19</v>
      </c>
      <c r="S75" s="24">
        <f t="shared" si="4"/>
        <v>0.3392857142857143</v>
      </c>
      <c r="T75" s="25">
        <f t="shared" si="5"/>
        <v>39</v>
      </c>
      <c r="U75" s="24">
        <f t="shared" si="6"/>
        <v>0.48749999999999999</v>
      </c>
      <c r="V75" s="23">
        <v>3</v>
      </c>
      <c r="W75" s="63">
        <f t="shared" si="7"/>
        <v>3.7499999999999999E-2</v>
      </c>
      <c r="X75" s="35">
        <v>91</v>
      </c>
      <c r="Y75" s="38">
        <f t="shared" si="8"/>
        <v>1.058139534883721</v>
      </c>
      <c r="Z75" s="37">
        <v>59</v>
      </c>
      <c r="AA75" s="38">
        <f t="shared" si="9"/>
        <v>0.68604651162790697</v>
      </c>
      <c r="AB75" s="37">
        <v>28</v>
      </c>
      <c r="AC75" s="38">
        <f t="shared" si="10"/>
        <v>0.47457627118644069</v>
      </c>
      <c r="AD75" s="39">
        <f t="shared" si="11"/>
        <v>60</v>
      </c>
      <c r="AE75" s="38">
        <f t="shared" si="12"/>
        <v>0.69767441860465118</v>
      </c>
      <c r="AF75" s="66">
        <v>1</v>
      </c>
      <c r="AG75" s="70">
        <f t="shared" si="13"/>
        <v>1.1627906976744186E-2</v>
      </c>
      <c r="AH75" s="19"/>
      <c r="AI75" s="3"/>
      <c r="AJ75" s="3"/>
      <c r="AK75" s="3"/>
      <c r="AL75" s="3"/>
      <c r="AM75" s="3"/>
      <c r="AN75" s="3">
        <v>0</v>
      </c>
      <c r="AO75" s="3">
        <v>0</v>
      </c>
      <c r="AP75" s="3" t="s">
        <v>0</v>
      </c>
      <c r="AQ75" s="3"/>
      <c r="AR75" s="3" t="s">
        <v>0</v>
      </c>
      <c r="AS75" s="3"/>
      <c r="AT75" s="3"/>
      <c r="AU75" s="3"/>
      <c r="AV75" s="3"/>
      <c r="AW75" s="3"/>
      <c r="AX75" s="3"/>
      <c r="AY75" s="3" t="s">
        <v>1242</v>
      </c>
      <c r="AZ75" s="3" t="s">
        <v>384</v>
      </c>
      <c r="BA75" s="2" t="s">
        <v>385</v>
      </c>
      <c r="BB75" s="3" t="s">
        <v>386</v>
      </c>
      <c r="BC75" s="3" t="s">
        <v>387</v>
      </c>
      <c r="BD75" s="2">
        <v>69</v>
      </c>
      <c r="BE75" s="3" t="s">
        <v>5</v>
      </c>
      <c r="BF75" s="3" t="s">
        <v>36</v>
      </c>
      <c r="BG75" s="3" t="s">
        <v>1107</v>
      </c>
      <c r="BH75" s="8">
        <v>45448.307962962965</v>
      </c>
    </row>
    <row r="76" spans="1:60" x14ac:dyDescent="0.2">
      <c r="A76" s="2" t="s">
        <v>7</v>
      </c>
      <c r="B76" s="3"/>
      <c r="C76" s="3" t="s">
        <v>1187</v>
      </c>
      <c r="D76" s="3" t="s">
        <v>1188</v>
      </c>
      <c r="E76" s="3" t="s">
        <v>1108</v>
      </c>
      <c r="F76" s="3" t="s">
        <v>8</v>
      </c>
      <c r="G76" s="3"/>
      <c r="H76" s="3">
        <v>49</v>
      </c>
      <c r="I76" s="3">
        <v>38</v>
      </c>
      <c r="J76" s="3">
        <f t="shared" si="14"/>
        <v>87</v>
      </c>
      <c r="K76" s="3">
        <v>45</v>
      </c>
      <c r="L76" s="3">
        <v>35</v>
      </c>
      <c r="M76" s="16">
        <f t="shared" si="15"/>
        <v>80</v>
      </c>
      <c r="N76" s="21">
        <v>44</v>
      </c>
      <c r="O76" s="24">
        <f t="shared" si="2"/>
        <v>1.1578947368421053</v>
      </c>
      <c r="P76" s="22">
        <v>2</v>
      </c>
      <c r="Q76" s="24">
        <f t="shared" si="3"/>
        <v>4.5454545454545456E-2</v>
      </c>
      <c r="R76" s="22">
        <v>1</v>
      </c>
      <c r="S76" s="24">
        <f t="shared" si="4"/>
        <v>0.5</v>
      </c>
      <c r="T76" s="25">
        <f t="shared" si="5"/>
        <v>43</v>
      </c>
      <c r="U76" s="24">
        <f t="shared" si="6"/>
        <v>1.131578947368421</v>
      </c>
      <c r="V76" s="23">
        <v>2</v>
      </c>
      <c r="W76" s="63">
        <f t="shared" si="7"/>
        <v>5.2631578947368418E-2</v>
      </c>
      <c r="X76" s="35">
        <v>33</v>
      </c>
      <c r="Y76" s="38">
        <f t="shared" si="8"/>
        <v>0.67346938775510201</v>
      </c>
      <c r="Z76" s="37">
        <v>1</v>
      </c>
      <c r="AA76" s="38">
        <f t="shared" si="9"/>
        <v>2.0408163265306121E-2</v>
      </c>
      <c r="AB76" s="37">
        <v>0</v>
      </c>
      <c r="AC76" s="38">
        <f t="shared" si="10"/>
        <v>0</v>
      </c>
      <c r="AD76" s="39">
        <f t="shared" si="11"/>
        <v>32</v>
      </c>
      <c r="AE76" s="38">
        <f t="shared" si="12"/>
        <v>0.65306122448979587</v>
      </c>
      <c r="AF76" s="66">
        <v>1</v>
      </c>
      <c r="AG76" s="70">
        <f t="shared" si="13"/>
        <v>2.0408163265306121E-2</v>
      </c>
      <c r="AH76" s="19"/>
      <c r="AI76" s="3"/>
      <c r="AJ76" s="3"/>
      <c r="AK76" s="3"/>
      <c r="AL76" s="3"/>
      <c r="AM76" s="3"/>
      <c r="AN76" s="3">
        <v>42</v>
      </c>
      <c r="AO76" s="3">
        <v>45</v>
      </c>
      <c r="AP76" s="3" t="s">
        <v>0</v>
      </c>
      <c r="AQ76" s="3"/>
      <c r="AR76" s="3" t="s">
        <v>7</v>
      </c>
      <c r="AS76" s="3" t="s">
        <v>1122</v>
      </c>
      <c r="AT76" s="3" t="s">
        <v>1110</v>
      </c>
      <c r="AU76" s="3"/>
      <c r="AV76" s="3" t="s">
        <v>1119</v>
      </c>
      <c r="AW76" s="3"/>
      <c r="AX76" s="3"/>
      <c r="AY76" s="3" t="s">
        <v>1242</v>
      </c>
      <c r="AZ76" s="3" t="s">
        <v>392</v>
      </c>
      <c r="BA76" s="2" t="s">
        <v>393</v>
      </c>
      <c r="BB76" s="3" t="s">
        <v>165</v>
      </c>
      <c r="BC76" s="3" t="s">
        <v>394</v>
      </c>
      <c r="BD76" s="2">
        <v>1</v>
      </c>
      <c r="BE76" s="3" t="s">
        <v>1112</v>
      </c>
      <c r="BF76" s="3" t="s">
        <v>6</v>
      </c>
      <c r="BG76" s="3" t="s">
        <v>1107</v>
      </c>
      <c r="BH76" s="8">
        <v>45539.353020833332</v>
      </c>
    </row>
    <row r="77" spans="1:60" x14ac:dyDescent="0.2">
      <c r="A77" s="2" t="s">
        <v>7</v>
      </c>
      <c r="B77" s="3"/>
      <c r="C77" s="3" t="s">
        <v>1190</v>
      </c>
      <c r="D77" s="3"/>
      <c r="E77" s="3" t="s">
        <v>1108</v>
      </c>
      <c r="F77" s="3" t="s">
        <v>8</v>
      </c>
      <c r="G77" s="3"/>
      <c r="H77" s="3">
        <v>36</v>
      </c>
      <c r="I77" s="3">
        <v>42</v>
      </c>
      <c r="J77" s="3">
        <f t="shared" si="14"/>
        <v>78</v>
      </c>
      <c r="K77" s="3">
        <v>39</v>
      </c>
      <c r="L77" s="3">
        <v>29</v>
      </c>
      <c r="M77" s="16">
        <f t="shared" si="15"/>
        <v>68</v>
      </c>
      <c r="N77" s="21">
        <v>39</v>
      </c>
      <c r="O77" s="24">
        <f t="shared" si="2"/>
        <v>0.9285714285714286</v>
      </c>
      <c r="P77" s="22">
        <v>3</v>
      </c>
      <c r="Q77" s="24">
        <f t="shared" si="3"/>
        <v>7.6923076923076927E-2</v>
      </c>
      <c r="R77" s="22">
        <v>1</v>
      </c>
      <c r="S77" s="24">
        <f t="shared" si="4"/>
        <v>0.33333333333333331</v>
      </c>
      <c r="T77" s="25">
        <f t="shared" si="5"/>
        <v>37</v>
      </c>
      <c r="U77" s="24">
        <f t="shared" si="6"/>
        <v>0.88095238095238093</v>
      </c>
      <c r="V77" s="23">
        <v>0</v>
      </c>
      <c r="W77" s="63">
        <f t="shared" si="7"/>
        <v>0</v>
      </c>
      <c r="X77" s="35">
        <v>39</v>
      </c>
      <c r="Y77" s="38">
        <f t="shared" si="8"/>
        <v>1.0833333333333333</v>
      </c>
      <c r="Z77" s="37">
        <v>8</v>
      </c>
      <c r="AA77" s="38">
        <f t="shared" si="9"/>
        <v>0.22222222222222221</v>
      </c>
      <c r="AB77" s="37">
        <v>0</v>
      </c>
      <c r="AC77" s="38">
        <f t="shared" si="10"/>
        <v>0</v>
      </c>
      <c r="AD77" s="39">
        <f t="shared" si="11"/>
        <v>31</v>
      </c>
      <c r="AE77" s="38">
        <f t="shared" si="12"/>
        <v>0.86111111111111116</v>
      </c>
      <c r="AF77" s="66">
        <v>1</v>
      </c>
      <c r="AG77" s="70">
        <f t="shared" si="13"/>
        <v>2.7777777777777776E-2</v>
      </c>
      <c r="AH77" s="19"/>
      <c r="AI77" s="3"/>
      <c r="AJ77" s="3"/>
      <c r="AK77" s="3"/>
      <c r="AL77" s="3"/>
      <c r="AM77" s="3"/>
      <c r="AN77" s="3">
        <v>31</v>
      </c>
      <c r="AO77" s="3">
        <v>37</v>
      </c>
      <c r="AP77" s="3" t="s">
        <v>0</v>
      </c>
      <c r="AQ77" s="3"/>
      <c r="AR77" s="3" t="s">
        <v>0</v>
      </c>
      <c r="AS77" s="3"/>
      <c r="AT77" s="3"/>
      <c r="AU77" s="3"/>
      <c r="AV77" s="3"/>
      <c r="AW77" s="3"/>
      <c r="AX77" s="3"/>
      <c r="AY77" s="3" t="s">
        <v>1242</v>
      </c>
      <c r="AZ77" s="3" t="s">
        <v>398</v>
      </c>
      <c r="BA77" s="2" t="s">
        <v>399</v>
      </c>
      <c r="BB77" s="3" t="s">
        <v>400</v>
      </c>
      <c r="BC77" s="3" t="s">
        <v>401</v>
      </c>
      <c r="BD77" s="2">
        <v>69</v>
      </c>
      <c r="BE77" s="3" t="s">
        <v>1112</v>
      </c>
      <c r="BF77" s="3" t="s">
        <v>6</v>
      </c>
      <c r="BG77" s="3" t="s">
        <v>1107</v>
      </c>
      <c r="BH77" s="8">
        <v>45454.531689814816</v>
      </c>
    </row>
    <row r="78" spans="1:60" x14ac:dyDescent="0.2">
      <c r="A78" s="2" t="s">
        <v>7</v>
      </c>
      <c r="B78" s="3"/>
      <c r="C78" s="3" t="s">
        <v>1187</v>
      </c>
      <c r="D78" s="3" t="s">
        <v>1113</v>
      </c>
      <c r="E78" s="3" t="s">
        <v>1108</v>
      </c>
      <c r="F78" s="3" t="s">
        <v>8</v>
      </c>
      <c r="G78" s="3"/>
      <c r="H78" s="3">
        <v>69</v>
      </c>
      <c r="I78" s="3">
        <v>80</v>
      </c>
      <c r="J78" s="3">
        <f t="shared" si="14"/>
        <v>149</v>
      </c>
      <c r="K78" s="3">
        <v>85</v>
      </c>
      <c r="L78" s="3">
        <v>66</v>
      </c>
      <c r="M78" s="16">
        <f t="shared" si="15"/>
        <v>151</v>
      </c>
      <c r="N78" s="21">
        <v>78</v>
      </c>
      <c r="O78" s="24">
        <f t="shared" si="2"/>
        <v>0.97499999999999998</v>
      </c>
      <c r="P78" s="22">
        <v>19</v>
      </c>
      <c r="Q78" s="24">
        <f t="shared" si="3"/>
        <v>0.24358974358974358</v>
      </c>
      <c r="R78" s="22">
        <v>11</v>
      </c>
      <c r="S78" s="24">
        <f t="shared" si="4"/>
        <v>0.57894736842105265</v>
      </c>
      <c r="T78" s="25">
        <f t="shared" si="5"/>
        <v>70</v>
      </c>
      <c r="U78" s="24">
        <f t="shared" si="6"/>
        <v>0.875</v>
      </c>
      <c r="V78" s="23">
        <v>9</v>
      </c>
      <c r="W78" s="63">
        <f t="shared" si="7"/>
        <v>0.1125</v>
      </c>
      <c r="X78" s="35">
        <v>74</v>
      </c>
      <c r="Y78" s="38">
        <f t="shared" si="8"/>
        <v>1.0724637681159421</v>
      </c>
      <c r="Z78" s="37">
        <v>14</v>
      </c>
      <c r="AA78" s="38">
        <f t="shared" si="9"/>
        <v>0.20289855072463769</v>
      </c>
      <c r="AB78" s="37">
        <v>9</v>
      </c>
      <c r="AC78" s="38">
        <f t="shared" si="10"/>
        <v>0.6428571428571429</v>
      </c>
      <c r="AD78" s="39">
        <f t="shared" si="11"/>
        <v>69</v>
      </c>
      <c r="AE78" s="38">
        <f t="shared" si="12"/>
        <v>1</v>
      </c>
      <c r="AF78" s="66">
        <v>3</v>
      </c>
      <c r="AG78" s="70">
        <f t="shared" si="13"/>
        <v>4.3478260869565216E-2</v>
      </c>
      <c r="AH78" s="19"/>
      <c r="AI78" s="3"/>
      <c r="AJ78" s="3"/>
      <c r="AK78" s="3"/>
      <c r="AL78" s="3"/>
      <c r="AM78" s="3"/>
      <c r="AN78" s="3">
        <v>70</v>
      </c>
      <c r="AO78" s="3">
        <v>70</v>
      </c>
      <c r="AP78" s="3" t="s">
        <v>0</v>
      </c>
      <c r="AQ78" s="3"/>
      <c r="AR78" s="3" t="s">
        <v>0</v>
      </c>
      <c r="AS78" s="3"/>
      <c r="AT78" s="3"/>
      <c r="AU78" s="3"/>
      <c r="AV78" s="3"/>
      <c r="AW78" s="3"/>
      <c r="AX78" s="3"/>
      <c r="AY78" s="3" t="s">
        <v>1242</v>
      </c>
      <c r="AZ78" s="3" t="s">
        <v>406</v>
      </c>
      <c r="BA78" s="2" t="s">
        <v>407</v>
      </c>
      <c r="BB78" s="3" t="s">
        <v>408</v>
      </c>
      <c r="BC78" s="3" t="s">
        <v>409</v>
      </c>
      <c r="BD78" s="2">
        <v>69</v>
      </c>
      <c r="BE78" s="3" t="s">
        <v>5</v>
      </c>
      <c r="BF78" s="3" t="s">
        <v>6</v>
      </c>
      <c r="BG78" s="3" t="s">
        <v>1107</v>
      </c>
      <c r="BH78" s="8">
        <v>45369.776585648149</v>
      </c>
    </row>
    <row r="79" spans="1:60" x14ac:dyDescent="0.2">
      <c r="A79" s="2" t="s">
        <v>7</v>
      </c>
      <c r="B79" s="3"/>
      <c r="C79" s="3" t="s">
        <v>1187</v>
      </c>
      <c r="D79" s="3" t="s">
        <v>1113</v>
      </c>
      <c r="E79" s="3" t="s">
        <v>1108</v>
      </c>
      <c r="F79" s="3" t="s">
        <v>17</v>
      </c>
      <c r="G79" s="3"/>
      <c r="H79" s="3">
        <v>61</v>
      </c>
      <c r="I79" s="3">
        <v>69</v>
      </c>
      <c r="J79" s="3">
        <f t="shared" si="14"/>
        <v>130</v>
      </c>
      <c r="K79" s="3">
        <v>56</v>
      </c>
      <c r="L79" s="3">
        <v>71</v>
      </c>
      <c r="M79" s="16">
        <f t="shared" si="15"/>
        <v>127</v>
      </c>
      <c r="N79" s="21">
        <v>70</v>
      </c>
      <c r="O79" s="24">
        <f t="shared" si="2"/>
        <v>1.0144927536231885</v>
      </c>
      <c r="P79" s="22">
        <v>28</v>
      </c>
      <c r="Q79" s="24">
        <f t="shared" si="3"/>
        <v>0.4</v>
      </c>
      <c r="R79" s="22">
        <v>2</v>
      </c>
      <c r="S79" s="24">
        <f t="shared" si="4"/>
        <v>7.1428571428571425E-2</v>
      </c>
      <c r="T79" s="25">
        <f t="shared" si="5"/>
        <v>44</v>
      </c>
      <c r="U79" s="24">
        <f t="shared" si="6"/>
        <v>0.6376811594202898</v>
      </c>
      <c r="V79" s="23">
        <v>0</v>
      </c>
      <c r="W79" s="63">
        <f t="shared" si="7"/>
        <v>0</v>
      </c>
      <c r="X79" s="35">
        <v>61</v>
      </c>
      <c r="Y79" s="38">
        <f t="shared" si="8"/>
        <v>1</v>
      </c>
      <c r="Z79" s="37">
        <v>20</v>
      </c>
      <c r="AA79" s="38">
        <f t="shared" si="9"/>
        <v>0.32786885245901637</v>
      </c>
      <c r="AB79" s="37">
        <v>6</v>
      </c>
      <c r="AC79" s="38">
        <f t="shared" si="10"/>
        <v>0.3</v>
      </c>
      <c r="AD79" s="39">
        <f t="shared" si="11"/>
        <v>47</v>
      </c>
      <c r="AE79" s="38">
        <f t="shared" si="12"/>
        <v>0.77049180327868849</v>
      </c>
      <c r="AF79" s="66">
        <v>0</v>
      </c>
      <c r="AG79" s="70">
        <f t="shared" si="13"/>
        <v>0</v>
      </c>
      <c r="AH79" s="19">
        <v>30</v>
      </c>
      <c r="AI79" s="3">
        <v>12</v>
      </c>
      <c r="AJ79" s="3">
        <v>0</v>
      </c>
      <c r="AK79" s="3">
        <v>0</v>
      </c>
      <c r="AL79" s="3">
        <v>0</v>
      </c>
      <c r="AM79" s="3">
        <v>0</v>
      </c>
      <c r="AN79" s="3">
        <v>51</v>
      </c>
      <c r="AO79" s="3">
        <v>45</v>
      </c>
      <c r="AP79" s="3" t="s">
        <v>0</v>
      </c>
      <c r="AQ79" s="3"/>
      <c r="AR79" s="3" t="s">
        <v>0</v>
      </c>
      <c r="AS79" s="3"/>
      <c r="AT79" s="3"/>
      <c r="AU79" s="3"/>
      <c r="AV79" s="3"/>
      <c r="AW79" s="3"/>
      <c r="AX79" s="3"/>
      <c r="AY79" s="3" t="s">
        <v>1242</v>
      </c>
      <c r="AZ79" s="3" t="s">
        <v>410</v>
      </c>
      <c r="BA79" s="2" t="s">
        <v>411</v>
      </c>
      <c r="BB79" s="3" t="s">
        <v>412</v>
      </c>
      <c r="BC79" s="3" t="s">
        <v>95</v>
      </c>
      <c r="BD79" s="2">
        <v>69</v>
      </c>
      <c r="BE79" s="3" t="s">
        <v>5</v>
      </c>
      <c r="BF79" s="3" t="s">
        <v>36</v>
      </c>
      <c r="BG79" s="3" t="s">
        <v>1107</v>
      </c>
      <c r="BH79" s="8">
        <v>45382.759155092594</v>
      </c>
    </row>
    <row r="80" spans="1:60" x14ac:dyDescent="0.2">
      <c r="A80" s="2" t="s">
        <v>7</v>
      </c>
      <c r="B80" s="3"/>
      <c r="C80" s="3" t="s">
        <v>1187</v>
      </c>
      <c r="D80" s="3" t="s">
        <v>1113</v>
      </c>
      <c r="E80" s="3" t="s">
        <v>1108</v>
      </c>
      <c r="F80" s="3" t="s">
        <v>8</v>
      </c>
      <c r="G80" s="3"/>
      <c r="H80" s="3">
        <v>113</v>
      </c>
      <c r="I80" s="3">
        <v>111</v>
      </c>
      <c r="J80" s="3">
        <f t="shared" si="14"/>
        <v>224</v>
      </c>
      <c r="K80" s="3">
        <v>98</v>
      </c>
      <c r="L80" s="3">
        <v>88</v>
      </c>
      <c r="M80" s="16">
        <f t="shared" si="15"/>
        <v>186</v>
      </c>
      <c r="N80" s="21">
        <v>114</v>
      </c>
      <c r="O80" s="24">
        <f t="shared" si="2"/>
        <v>1.027027027027027</v>
      </c>
      <c r="P80" s="22">
        <v>24</v>
      </c>
      <c r="Q80" s="24">
        <f t="shared" si="3"/>
        <v>0.21052631578947367</v>
      </c>
      <c r="R80" s="22">
        <v>8</v>
      </c>
      <c r="S80" s="24">
        <f t="shared" si="4"/>
        <v>0.33333333333333331</v>
      </c>
      <c r="T80" s="25">
        <f t="shared" si="5"/>
        <v>98</v>
      </c>
      <c r="U80" s="24">
        <f t="shared" si="6"/>
        <v>0.88288288288288286</v>
      </c>
      <c r="V80" s="23">
        <v>1</v>
      </c>
      <c r="W80" s="63">
        <f t="shared" si="7"/>
        <v>9.0090090090090089E-3</v>
      </c>
      <c r="X80" s="35">
        <v>114</v>
      </c>
      <c r="Y80" s="38">
        <f t="shared" si="8"/>
        <v>1.0088495575221239</v>
      </c>
      <c r="Z80" s="37">
        <v>28</v>
      </c>
      <c r="AA80" s="38">
        <f t="shared" si="9"/>
        <v>0.24778761061946902</v>
      </c>
      <c r="AB80" s="37">
        <v>10</v>
      </c>
      <c r="AC80" s="38">
        <f t="shared" si="10"/>
        <v>0.35714285714285715</v>
      </c>
      <c r="AD80" s="39">
        <f t="shared" si="11"/>
        <v>96</v>
      </c>
      <c r="AE80" s="38">
        <f t="shared" si="12"/>
        <v>0.84955752212389379</v>
      </c>
      <c r="AF80" s="66">
        <v>0</v>
      </c>
      <c r="AG80" s="70">
        <f t="shared" si="13"/>
        <v>0</v>
      </c>
      <c r="AH80" s="19"/>
      <c r="AI80" s="3"/>
      <c r="AJ80" s="3"/>
      <c r="AK80" s="3"/>
      <c r="AL80" s="3"/>
      <c r="AM80" s="3"/>
      <c r="AN80" s="3">
        <v>56</v>
      </c>
      <c r="AO80" s="3">
        <v>54</v>
      </c>
      <c r="AP80" s="3" t="s">
        <v>0</v>
      </c>
      <c r="AQ80" s="3"/>
      <c r="AR80" s="3" t="s">
        <v>0</v>
      </c>
      <c r="AS80" s="3"/>
      <c r="AT80" s="3"/>
      <c r="AU80" s="3"/>
      <c r="AV80" s="3"/>
      <c r="AW80" s="3"/>
      <c r="AX80" s="3"/>
      <c r="AY80" s="3" t="s">
        <v>1242</v>
      </c>
      <c r="AZ80" s="3" t="s">
        <v>426</v>
      </c>
      <c r="BA80" s="2" t="s">
        <v>427</v>
      </c>
      <c r="BB80" s="3" t="s">
        <v>428</v>
      </c>
      <c r="BC80" s="3" t="s">
        <v>375</v>
      </c>
      <c r="BD80" s="2">
        <v>1</v>
      </c>
      <c r="BE80" s="3" t="s">
        <v>5</v>
      </c>
      <c r="BF80" s="3" t="s">
        <v>6</v>
      </c>
      <c r="BG80" s="3" t="s">
        <v>1107</v>
      </c>
      <c r="BH80" s="8">
        <v>45463.715613425928</v>
      </c>
    </row>
    <row r="81" spans="1:60" x14ac:dyDescent="0.2">
      <c r="A81" s="2" t="s">
        <v>7</v>
      </c>
      <c r="B81" s="3"/>
      <c r="C81" s="3" t="s">
        <v>1189</v>
      </c>
      <c r="D81" s="3" t="s">
        <v>1113</v>
      </c>
      <c r="E81" s="3" t="s">
        <v>1108</v>
      </c>
      <c r="F81" s="3" t="s">
        <v>17</v>
      </c>
      <c r="G81" s="3"/>
      <c r="H81" s="3">
        <v>95</v>
      </c>
      <c r="I81" s="3">
        <v>64</v>
      </c>
      <c r="J81" s="3">
        <f t="shared" si="14"/>
        <v>159</v>
      </c>
      <c r="K81" s="3">
        <v>64</v>
      </c>
      <c r="L81" s="3">
        <v>70</v>
      </c>
      <c r="M81" s="16">
        <f t="shared" si="15"/>
        <v>134</v>
      </c>
      <c r="N81" s="21">
        <v>65</v>
      </c>
      <c r="O81" s="24">
        <f t="shared" si="2"/>
        <v>1.015625</v>
      </c>
      <c r="P81" s="22">
        <v>10</v>
      </c>
      <c r="Q81" s="24">
        <f t="shared" si="3"/>
        <v>0.15384615384615385</v>
      </c>
      <c r="R81" s="22">
        <v>8</v>
      </c>
      <c r="S81" s="24">
        <f t="shared" si="4"/>
        <v>0.8</v>
      </c>
      <c r="T81" s="25">
        <f t="shared" si="5"/>
        <v>63</v>
      </c>
      <c r="U81" s="24">
        <f t="shared" si="6"/>
        <v>0.984375</v>
      </c>
      <c r="V81" s="23">
        <v>1</v>
      </c>
      <c r="W81" s="63">
        <f t="shared" si="7"/>
        <v>1.5625E-2</v>
      </c>
      <c r="X81" s="35">
        <v>97</v>
      </c>
      <c r="Y81" s="38">
        <f t="shared" si="8"/>
        <v>1.0210526315789474</v>
      </c>
      <c r="Z81" s="37">
        <v>15</v>
      </c>
      <c r="AA81" s="38">
        <f t="shared" si="9"/>
        <v>0.15789473684210525</v>
      </c>
      <c r="AB81" s="37">
        <v>4</v>
      </c>
      <c r="AC81" s="38">
        <f t="shared" si="10"/>
        <v>0.26666666666666666</v>
      </c>
      <c r="AD81" s="39">
        <f t="shared" si="11"/>
        <v>86</v>
      </c>
      <c r="AE81" s="38">
        <f t="shared" si="12"/>
        <v>0.90526315789473688</v>
      </c>
      <c r="AF81" s="66">
        <v>0</v>
      </c>
      <c r="AG81" s="70">
        <f t="shared" si="13"/>
        <v>0</v>
      </c>
      <c r="AH81" s="19">
        <v>21</v>
      </c>
      <c r="AI81" s="3">
        <v>13</v>
      </c>
      <c r="AJ81" s="3">
        <v>0</v>
      </c>
      <c r="AK81" s="3">
        <v>0</v>
      </c>
      <c r="AL81" s="3">
        <v>0</v>
      </c>
      <c r="AM81" s="3">
        <v>0</v>
      </c>
      <c r="AN81" s="3">
        <v>55</v>
      </c>
      <c r="AO81" s="3">
        <v>54</v>
      </c>
      <c r="AP81" s="3" t="s">
        <v>0</v>
      </c>
      <c r="AQ81" s="3"/>
      <c r="AR81" s="3" t="s">
        <v>0</v>
      </c>
      <c r="AS81" s="3"/>
      <c r="AT81" s="3"/>
      <c r="AU81" s="3"/>
      <c r="AV81" s="3"/>
      <c r="AW81" s="3"/>
      <c r="AX81" s="3"/>
      <c r="AY81" s="3" t="s">
        <v>1242</v>
      </c>
      <c r="AZ81" s="3" t="s">
        <v>429</v>
      </c>
      <c r="BA81" s="2" t="s">
        <v>430</v>
      </c>
      <c r="BB81" s="3" t="s">
        <v>431</v>
      </c>
      <c r="BC81" s="3" t="s">
        <v>432</v>
      </c>
      <c r="BD81" s="2">
        <v>42</v>
      </c>
      <c r="BE81" s="3" t="s">
        <v>5</v>
      </c>
      <c r="BF81" s="3" t="s">
        <v>6</v>
      </c>
      <c r="BG81" s="3" t="s">
        <v>1107</v>
      </c>
      <c r="BH81" s="8">
        <v>45471.562662037039</v>
      </c>
    </row>
    <row r="82" spans="1:60" x14ac:dyDescent="0.2">
      <c r="A82" s="2" t="s">
        <v>7</v>
      </c>
      <c r="B82" s="3"/>
      <c r="C82" s="3" t="s">
        <v>1187</v>
      </c>
      <c r="D82" s="3" t="s">
        <v>1113</v>
      </c>
      <c r="E82" s="3" t="s">
        <v>1108</v>
      </c>
      <c r="F82" s="3" t="s">
        <v>1115</v>
      </c>
      <c r="G82" s="3" t="s">
        <v>1147</v>
      </c>
      <c r="H82" s="3">
        <v>91</v>
      </c>
      <c r="I82" s="3">
        <v>88</v>
      </c>
      <c r="J82" s="3">
        <f t="shared" si="14"/>
        <v>179</v>
      </c>
      <c r="K82" s="3">
        <v>73</v>
      </c>
      <c r="L82" s="3">
        <v>100</v>
      </c>
      <c r="M82" s="16">
        <f t="shared" si="15"/>
        <v>173</v>
      </c>
      <c r="N82" s="21">
        <v>92</v>
      </c>
      <c r="O82" s="24">
        <f t="shared" si="2"/>
        <v>1.0454545454545454</v>
      </c>
      <c r="P82" s="22">
        <v>10</v>
      </c>
      <c r="Q82" s="24">
        <f t="shared" si="3"/>
        <v>0.10869565217391304</v>
      </c>
      <c r="R82" s="22">
        <v>9</v>
      </c>
      <c r="S82" s="24">
        <f t="shared" si="4"/>
        <v>0.9</v>
      </c>
      <c r="T82" s="25">
        <f t="shared" si="5"/>
        <v>91</v>
      </c>
      <c r="U82" s="24">
        <f t="shared" si="6"/>
        <v>1.0340909090909092</v>
      </c>
      <c r="V82" s="23">
        <v>0</v>
      </c>
      <c r="W82" s="63">
        <f t="shared" si="7"/>
        <v>0</v>
      </c>
      <c r="X82" s="35">
        <v>88</v>
      </c>
      <c r="Y82" s="38">
        <f t="shared" si="8"/>
        <v>0.96703296703296704</v>
      </c>
      <c r="Z82" s="37">
        <v>7</v>
      </c>
      <c r="AA82" s="38">
        <f t="shared" si="9"/>
        <v>7.6923076923076927E-2</v>
      </c>
      <c r="AB82" s="37">
        <v>4</v>
      </c>
      <c r="AC82" s="38">
        <f t="shared" si="10"/>
        <v>0.5714285714285714</v>
      </c>
      <c r="AD82" s="39">
        <f t="shared" si="11"/>
        <v>85</v>
      </c>
      <c r="AE82" s="38">
        <f t="shared" si="12"/>
        <v>0.93406593406593408</v>
      </c>
      <c r="AF82" s="66">
        <v>0</v>
      </c>
      <c r="AG82" s="70">
        <f t="shared" si="13"/>
        <v>0</v>
      </c>
      <c r="AH82" s="19"/>
      <c r="AI82" s="3"/>
      <c r="AJ82" s="3"/>
      <c r="AK82" s="3"/>
      <c r="AL82" s="3">
        <v>0</v>
      </c>
      <c r="AM82" s="3">
        <v>0</v>
      </c>
      <c r="AN82" s="3">
        <v>83</v>
      </c>
      <c r="AO82" s="3">
        <v>97</v>
      </c>
      <c r="AP82" s="3" t="s">
        <v>7</v>
      </c>
      <c r="AQ82" s="3" t="s">
        <v>1148</v>
      </c>
      <c r="AR82" s="3" t="s">
        <v>0</v>
      </c>
      <c r="AS82" s="3"/>
      <c r="AT82" s="3"/>
      <c r="AU82" s="3"/>
      <c r="AV82" s="3"/>
      <c r="AW82" s="3"/>
      <c r="AX82" s="3"/>
      <c r="AY82" s="3" t="s">
        <v>1242</v>
      </c>
      <c r="AZ82" s="3" t="s">
        <v>433</v>
      </c>
      <c r="BA82" s="2" t="s">
        <v>434</v>
      </c>
      <c r="BB82" s="3" t="s">
        <v>347</v>
      </c>
      <c r="BC82" s="3" t="s">
        <v>435</v>
      </c>
      <c r="BD82" s="2">
        <v>69</v>
      </c>
      <c r="BE82" s="3" t="s">
        <v>1112</v>
      </c>
      <c r="BF82" s="3" t="s">
        <v>6</v>
      </c>
      <c r="BG82" s="3" t="s">
        <v>1107</v>
      </c>
      <c r="BH82" s="8">
        <v>45482.646319444444</v>
      </c>
    </row>
    <row r="83" spans="1:60" x14ac:dyDescent="0.2">
      <c r="A83" s="2" t="s">
        <v>7</v>
      </c>
      <c r="B83" s="3"/>
      <c r="C83" s="3" t="s">
        <v>1187</v>
      </c>
      <c r="D83" s="3" t="s">
        <v>1113</v>
      </c>
      <c r="E83" s="3" t="s">
        <v>1108</v>
      </c>
      <c r="F83" s="3" t="s">
        <v>17</v>
      </c>
      <c r="G83" s="3"/>
      <c r="H83" s="3">
        <v>87</v>
      </c>
      <c r="I83" s="3">
        <v>91</v>
      </c>
      <c r="J83" s="3">
        <f t="shared" si="14"/>
        <v>178</v>
      </c>
      <c r="K83" s="3">
        <v>107</v>
      </c>
      <c r="L83" s="3">
        <v>107</v>
      </c>
      <c r="M83" s="16">
        <f t="shared" si="15"/>
        <v>214</v>
      </c>
      <c r="N83" s="21">
        <v>92</v>
      </c>
      <c r="O83" s="24">
        <f t="shared" si="2"/>
        <v>1.0109890109890109</v>
      </c>
      <c r="P83" s="22">
        <v>19</v>
      </c>
      <c r="Q83" s="24">
        <f t="shared" si="3"/>
        <v>0.20652173913043478</v>
      </c>
      <c r="R83" s="22">
        <v>6</v>
      </c>
      <c r="S83" s="24">
        <f t="shared" si="4"/>
        <v>0.31578947368421051</v>
      </c>
      <c r="T83" s="25">
        <f t="shared" si="5"/>
        <v>79</v>
      </c>
      <c r="U83" s="24">
        <f t="shared" si="6"/>
        <v>0.86813186813186816</v>
      </c>
      <c r="V83" s="23">
        <v>1</v>
      </c>
      <c r="W83" s="63">
        <f t="shared" si="7"/>
        <v>1.098901098901099E-2</v>
      </c>
      <c r="X83" s="35">
        <v>90</v>
      </c>
      <c r="Y83" s="38">
        <f t="shared" si="8"/>
        <v>1.0344827586206897</v>
      </c>
      <c r="Z83" s="37">
        <v>23</v>
      </c>
      <c r="AA83" s="38">
        <f t="shared" si="9"/>
        <v>0.26436781609195403</v>
      </c>
      <c r="AB83" s="37">
        <v>5</v>
      </c>
      <c r="AC83" s="38">
        <f t="shared" si="10"/>
        <v>0.21739130434782608</v>
      </c>
      <c r="AD83" s="39">
        <f t="shared" si="11"/>
        <v>72</v>
      </c>
      <c r="AE83" s="38">
        <f t="shared" si="12"/>
        <v>0.82758620689655171</v>
      </c>
      <c r="AF83" s="66">
        <v>1</v>
      </c>
      <c r="AG83" s="70">
        <f t="shared" si="13"/>
        <v>1.1494252873563218E-2</v>
      </c>
      <c r="AH83" s="19">
        <v>50</v>
      </c>
      <c r="AI83" s="3">
        <v>8</v>
      </c>
      <c r="AJ83" s="3">
        <v>48</v>
      </c>
      <c r="AK83" s="3">
        <v>0</v>
      </c>
      <c r="AL83" s="3">
        <v>30</v>
      </c>
      <c r="AM83" s="3">
        <v>0</v>
      </c>
      <c r="AN83" s="3">
        <v>74</v>
      </c>
      <c r="AO83" s="3">
        <v>71</v>
      </c>
      <c r="AP83" s="3" t="s">
        <v>0</v>
      </c>
      <c r="AQ83" s="3"/>
      <c r="AR83" s="3" t="s">
        <v>0</v>
      </c>
      <c r="AS83" s="3"/>
      <c r="AT83" s="3"/>
      <c r="AU83" s="3"/>
      <c r="AV83" s="3"/>
      <c r="AW83" s="3"/>
      <c r="AX83" s="3"/>
      <c r="AY83" s="3" t="s">
        <v>1242</v>
      </c>
      <c r="AZ83" s="3" t="s">
        <v>451</v>
      </c>
      <c r="BA83" s="2" t="s">
        <v>452</v>
      </c>
      <c r="BB83" s="3" t="s">
        <v>453</v>
      </c>
      <c r="BC83" s="3" t="s">
        <v>16</v>
      </c>
      <c r="BD83" s="2">
        <v>69</v>
      </c>
      <c r="BE83" s="3" t="s">
        <v>5</v>
      </c>
      <c r="BF83" s="3" t="s">
        <v>6</v>
      </c>
      <c r="BG83" s="3" t="s">
        <v>1107</v>
      </c>
      <c r="BH83" s="8">
        <v>45463.897094907406</v>
      </c>
    </row>
    <row r="84" spans="1:60" x14ac:dyDescent="0.2">
      <c r="A84" s="2" t="s">
        <v>7</v>
      </c>
      <c r="B84" s="3"/>
      <c r="C84" s="3" t="s">
        <v>1187</v>
      </c>
      <c r="D84" s="3" t="s">
        <v>1191</v>
      </c>
      <c r="E84" s="3" t="s">
        <v>1108</v>
      </c>
      <c r="F84" s="3" t="s">
        <v>8</v>
      </c>
      <c r="G84" s="3"/>
      <c r="H84" s="3">
        <v>62</v>
      </c>
      <c r="I84" s="3">
        <v>68</v>
      </c>
      <c r="J84" s="3">
        <f t="shared" si="14"/>
        <v>130</v>
      </c>
      <c r="K84" s="3">
        <v>58</v>
      </c>
      <c r="L84" s="3">
        <v>52</v>
      </c>
      <c r="M84" s="16">
        <f t="shared" si="15"/>
        <v>110</v>
      </c>
      <c r="N84" s="21">
        <v>68</v>
      </c>
      <c r="O84" s="24">
        <f t="shared" si="2"/>
        <v>1</v>
      </c>
      <c r="P84" s="22">
        <v>11</v>
      </c>
      <c r="Q84" s="24">
        <f t="shared" si="3"/>
        <v>0.16176470588235295</v>
      </c>
      <c r="R84" s="22">
        <v>6</v>
      </c>
      <c r="S84" s="24">
        <f t="shared" si="4"/>
        <v>0.54545454545454541</v>
      </c>
      <c r="T84" s="25">
        <f t="shared" si="5"/>
        <v>63</v>
      </c>
      <c r="U84" s="24">
        <f t="shared" si="6"/>
        <v>0.92647058823529416</v>
      </c>
      <c r="V84" s="23">
        <v>5</v>
      </c>
      <c r="W84" s="63">
        <f t="shared" si="7"/>
        <v>7.3529411764705885E-2</v>
      </c>
      <c r="X84" s="35">
        <v>62</v>
      </c>
      <c r="Y84" s="38">
        <f t="shared" si="8"/>
        <v>1</v>
      </c>
      <c r="Z84" s="37">
        <v>3</v>
      </c>
      <c r="AA84" s="38">
        <f t="shared" si="9"/>
        <v>4.8387096774193547E-2</v>
      </c>
      <c r="AB84" s="37">
        <v>2</v>
      </c>
      <c r="AC84" s="38">
        <f t="shared" si="10"/>
        <v>0.66666666666666663</v>
      </c>
      <c r="AD84" s="39">
        <f t="shared" si="11"/>
        <v>61</v>
      </c>
      <c r="AE84" s="38">
        <f t="shared" si="12"/>
        <v>0.9838709677419355</v>
      </c>
      <c r="AF84" s="66">
        <v>1</v>
      </c>
      <c r="AG84" s="70">
        <f t="shared" si="13"/>
        <v>1.6129032258064516E-2</v>
      </c>
      <c r="AH84" s="19"/>
      <c r="AI84" s="3"/>
      <c r="AJ84" s="3"/>
      <c r="AK84" s="3"/>
      <c r="AL84" s="3"/>
      <c r="AM84" s="3"/>
      <c r="AN84" s="3">
        <v>55</v>
      </c>
      <c r="AO84" s="3">
        <v>48</v>
      </c>
      <c r="AP84" s="3" t="s">
        <v>0</v>
      </c>
      <c r="AQ84" s="3"/>
      <c r="AR84" s="3" t="s">
        <v>7</v>
      </c>
      <c r="AS84" s="3" t="s">
        <v>1123</v>
      </c>
      <c r="AT84" s="3" t="s">
        <v>1110</v>
      </c>
      <c r="AU84" s="3" t="s">
        <v>1118</v>
      </c>
      <c r="AV84" s="3" t="s">
        <v>1119</v>
      </c>
      <c r="AW84" s="3"/>
      <c r="AX84" s="3"/>
      <c r="AY84" s="3" t="s">
        <v>1242</v>
      </c>
      <c r="AZ84" s="3" t="s">
        <v>457</v>
      </c>
      <c r="BA84" s="2" t="s">
        <v>458</v>
      </c>
      <c r="BB84" s="3" t="s">
        <v>459</v>
      </c>
      <c r="BC84" s="3" t="s">
        <v>162</v>
      </c>
      <c r="BD84" s="2">
        <v>69</v>
      </c>
      <c r="BE84" s="3" t="s">
        <v>1112</v>
      </c>
      <c r="BF84" s="3" t="s">
        <v>6</v>
      </c>
      <c r="BG84" s="3" t="s">
        <v>1107</v>
      </c>
      <c r="BH84" s="8">
        <v>45442.924872685187</v>
      </c>
    </row>
    <row r="85" spans="1:60" x14ac:dyDescent="0.2">
      <c r="A85" s="2" t="s">
        <v>7</v>
      </c>
      <c r="B85" s="3"/>
      <c r="C85" s="3" t="s">
        <v>1187</v>
      </c>
      <c r="D85" s="3" t="s">
        <v>1113</v>
      </c>
      <c r="E85" s="3" t="s">
        <v>1108</v>
      </c>
      <c r="F85" s="3" t="s">
        <v>8</v>
      </c>
      <c r="G85" s="3"/>
      <c r="H85" s="3">
        <v>64</v>
      </c>
      <c r="I85" s="3">
        <v>53</v>
      </c>
      <c r="J85" s="3">
        <f t="shared" si="14"/>
        <v>117</v>
      </c>
      <c r="K85" s="3">
        <v>56</v>
      </c>
      <c r="L85" s="3">
        <v>43</v>
      </c>
      <c r="M85" s="16">
        <f t="shared" si="15"/>
        <v>99</v>
      </c>
      <c r="N85" s="21">
        <v>55</v>
      </c>
      <c r="O85" s="24">
        <f t="shared" si="2"/>
        <v>1.0377358490566038</v>
      </c>
      <c r="P85" s="22">
        <v>19</v>
      </c>
      <c r="Q85" s="24">
        <f t="shared" si="3"/>
        <v>0.34545454545454546</v>
      </c>
      <c r="R85" s="22">
        <v>7</v>
      </c>
      <c r="S85" s="24">
        <f t="shared" si="4"/>
        <v>0.36842105263157893</v>
      </c>
      <c r="T85" s="25">
        <f t="shared" si="5"/>
        <v>43</v>
      </c>
      <c r="U85" s="24">
        <f t="shared" si="6"/>
        <v>0.81132075471698117</v>
      </c>
      <c r="V85" s="23">
        <v>0</v>
      </c>
      <c r="W85" s="63">
        <f t="shared" si="7"/>
        <v>0</v>
      </c>
      <c r="X85" s="35">
        <v>64</v>
      </c>
      <c r="Y85" s="38">
        <f t="shared" si="8"/>
        <v>1</v>
      </c>
      <c r="Z85" s="37">
        <v>27</v>
      </c>
      <c r="AA85" s="38">
        <f t="shared" si="9"/>
        <v>0.421875</v>
      </c>
      <c r="AB85" s="37">
        <v>12</v>
      </c>
      <c r="AC85" s="38">
        <f t="shared" si="10"/>
        <v>0.44444444444444442</v>
      </c>
      <c r="AD85" s="39">
        <f t="shared" si="11"/>
        <v>49</v>
      </c>
      <c r="AE85" s="38">
        <f t="shared" si="12"/>
        <v>0.765625</v>
      </c>
      <c r="AF85" s="66">
        <v>0</v>
      </c>
      <c r="AG85" s="70">
        <f t="shared" si="13"/>
        <v>0</v>
      </c>
      <c r="AH85" s="19"/>
      <c r="AI85" s="3"/>
      <c r="AJ85" s="3"/>
      <c r="AK85" s="3"/>
      <c r="AL85" s="3"/>
      <c r="AM85" s="3"/>
      <c r="AN85" s="3">
        <v>21</v>
      </c>
      <c r="AO85" s="3">
        <v>28</v>
      </c>
      <c r="AP85" s="3" t="s">
        <v>0</v>
      </c>
      <c r="AQ85" s="3"/>
      <c r="AR85" s="3" t="s">
        <v>7</v>
      </c>
      <c r="AS85" s="3" t="s">
        <v>1109</v>
      </c>
      <c r="AT85" s="3" t="s">
        <v>1110</v>
      </c>
      <c r="AU85" s="3" t="s">
        <v>1118</v>
      </c>
      <c r="AV85" s="3" t="s">
        <v>1119</v>
      </c>
      <c r="AW85" s="3"/>
      <c r="AX85" s="3"/>
      <c r="AY85" s="3" t="s">
        <v>1242</v>
      </c>
      <c r="AZ85" s="3" t="s">
        <v>463</v>
      </c>
      <c r="BA85" s="2" t="s">
        <v>464</v>
      </c>
      <c r="BB85" s="3" t="s">
        <v>465</v>
      </c>
      <c r="BC85" s="3" t="s">
        <v>111</v>
      </c>
      <c r="BD85" s="2">
        <v>69</v>
      </c>
      <c r="BE85" s="3" t="s">
        <v>5</v>
      </c>
      <c r="BF85" s="3" t="s">
        <v>36</v>
      </c>
      <c r="BG85" s="3" t="s">
        <v>1107</v>
      </c>
      <c r="BH85" s="8">
        <v>45377.411249999997</v>
      </c>
    </row>
    <row r="86" spans="1:60" x14ac:dyDescent="0.2">
      <c r="A86" s="2" t="s">
        <v>7</v>
      </c>
      <c r="B86" s="3"/>
      <c r="C86" s="3" t="s">
        <v>1187</v>
      </c>
      <c r="D86" s="3" t="s">
        <v>1113</v>
      </c>
      <c r="E86" s="3" t="s">
        <v>1108</v>
      </c>
      <c r="F86" s="3" t="s">
        <v>8</v>
      </c>
      <c r="G86" s="3"/>
      <c r="H86" s="3">
        <v>114</v>
      </c>
      <c r="I86" s="3">
        <v>98</v>
      </c>
      <c r="J86" s="3">
        <f t="shared" si="14"/>
        <v>212</v>
      </c>
      <c r="K86" s="3">
        <v>113</v>
      </c>
      <c r="L86" s="3">
        <v>95</v>
      </c>
      <c r="M86" s="16">
        <f t="shared" si="15"/>
        <v>208</v>
      </c>
      <c r="N86" s="21">
        <v>220</v>
      </c>
      <c r="O86" s="24">
        <f t="shared" si="2"/>
        <v>2.2448979591836733</v>
      </c>
      <c r="P86" s="22">
        <v>8</v>
      </c>
      <c r="Q86" s="24">
        <f t="shared" si="3"/>
        <v>3.6363636363636362E-2</v>
      </c>
      <c r="R86" s="22">
        <v>5</v>
      </c>
      <c r="S86" s="24">
        <f t="shared" si="4"/>
        <v>0.625</v>
      </c>
      <c r="T86" s="25">
        <f t="shared" si="5"/>
        <v>217</v>
      </c>
      <c r="U86" s="24">
        <f t="shared" si="6"/>
        <v>2.2142857142857144</v>
      </c>
      <c r="V86" s="23">
        <v>2</v>
      </c>
      <c r="W86" s="63">
        <f t="shared" si="7"/>
        <v>2.0408163265306121E-2</v>
      </c>
      <c r="X86" s="35">
        <v>105</v>
      </c>
      <c r="Y86" s="38">
        <f t="shared" si="8"/>
        <v>0.92105263157894735</v>
      </c>
      <c r="Z86" s="37">
        <v>5</v>
      </c>
      <c r="AA86" s="38">
        <f t="shared" si="9"/>
        <v>4.3859649122807015E-2</v>
      </c>
      <c r="AB86" s="37">
        <v>1</v>
      </c>
      <c r="AC86" s="38">
        <f t="shared" si="10"/>
        <v>0.2</v>
      </c>
      <c r="AD86" s="39">
        <f t="shared" si="11"/>
        <v>101</v>
      </c>
      <c r="AE86" s="38">
        <f t="shared" si="12"/>
        <v>0.88596491228070173</v>
      </c>
      <c r="AF86" s="66">
        <v>0</v>
      </c>
      <c r="AG86" s="70">
        <f t="shared" si="13"/>
        <v>0</v>
      </c>
      <c r="AH86" s="19"/>
      <c r="AI86" s="3"/>
      <c r="AJ86" s="3"/>
      <c r="AK86" s="3"/>
      <c r="AL86" s="3"/>
      <c r="AM86" s="3"/>
      <c r="AN86" s="3">
        <v>56</v>
      </c>
      <c r="AO86" s="3">
        <v>47</v>
      </c>
      <c r="AP86" s="3" t="s">
        <v>0</v>
      </c>
      <c r="AQ86" s="3"/>
      <c r="AR86" s="3" t="s">
        <v>7</v>
      </c>
      <c r="AS86" s="3" t="s">
        <v>1122</v>
      </c>
      <c r="AT86" s="3" t="s">
        <v>1110</v>
      </c>
      <c r="AU86" s="3" t="s">
        <v>1118</v>
      </c>
      <c r="AV86" s="3"/>
      <c r="AW86" s="3"/>
      <c r="AX86" s="3"/>
      <c r="AY86" s="3" t="s">
        <v>1242</v>
      </c>
      <c r="AZ86" s="3" t="s">
        <v>468</v>
      </c>
      <c r="BA86" s="2" t="s">
        <v>469</v>
      </c>
      <c r="BB86" s="3" t="s">
        <v>165</v>
      </c>
      <c r="BC86" s="3" t="s">
        <v>470</v>
      </c>
      <c r="BD86" s="2">
        <v>69</v>
      </c>
      <c r="BE86" s="3" t="s">
        <v>1112</v>
      </c>
      <c r="BF86" s="3" t="s">
        <v>6</v>
      </c>
      <c r="BG86" s="3" t="s">
        <v>1107</v>
      </c>
      <c r="BH86" s="8">
        <v>45369.714907407404</v>
      </c>
    </row>
    <row r="87" spans="1:60" x14ac:dyDescent="0.2">
      <c r="A87" s="2" t="s">
        <v>7</v>
      </c>
      <c r="B87" s="3"/>
      <c r="C87" s="3" t="s">
        <v>1193</v>
      </c>
      <c r="D87" s="3"/>
      <c r="E87" s="3" t="s">
        <v>1108</v>
      </c>
      <c r="F87" s="3" t="s">
        <v>1115</v>
      </c>
      <c r="G87" s="3" t="s">
        <v>480</v>
      </c>
      <c r="H87" s="3">
        <v>54</v>
      </c>
      <c r="I87" s="3">
        <v>65</v>
      </c>
      <c r="J87" s="3">
        <f t="shared" si="14"/>
        <v>119</v>
      </c>
      <c r="K87" s="3">
        <v>60</v>
      </c>
      <c r="L87" s="3">
        <v>60</v>
      </c>
      <c r="M87" s="16">
        <f t="shared" si="15"/>
        <v>120</v>
      </c>
      <c r="N87" s="21">
        <v>70</v>
      </c>
      <c r="O87" s="24">
        <f t="shared" si="2"/>
        <v>1.0769230769230769</v>
      </c>
      <c r="P87" s="22">
        <v>55</v>
      </c>
      <c r="Q87" s="24">
        <f t="shared" si="3"/>
        <v>0.7857142857142857</v>
      </c>
      <c r="R87" s="22">
        <v>27</v>
      </c>
      <c r="S87" s="24">
        <f t="shared" si="4"/>
        <v>0.49090909090909091</v>
      </c>
      <c r="T87" s="25">
        <f t="shared" si="5"/>
        <v>42</v>
      </c>
      <c r="U87" s="24">
        <f t="shared" si="6"/>
        <v>0.64615384615384619</v>
      </c>
      <c r="V87" s="23">
        <v>4</v>
      </c>
      <c r="W87" s="63">
        <f t="shared" si="7"/>
        <v>6.1538461538461542E-2</v>
      </c>
      <c r="X87" s="35">
        <v>60</v>
      </c>
      <c r="Y87" s="38">
        <f t="shared" si="8"/>
        <v>1.1111111111111112</v>
      </c>
      <c r="Z87" s="37">
        <v>39</v>
      </c>
      <c r="AA87" s="38">
        <f t="shared" si="9"/>
        <v>0.72222222222222221</v>
      </c>
      <c r="AB87" s="37">
        <v>16</v>
      </c>
      <c r="AC87" s="38">
        <f t="shared" si="10"/>
        <v>0.41025641025641024</v>
      </c>
      <c r="AD87" s="39">
        <f t="shared" si="11"/>
        <v>37</v>
      </c>
      <c r="AE87" s="38">
        <f t="shared" si="12"/>
        <v>0.68518518518518523</v>
      </c>
      <c r="AF87" s="66">
        <v>3</v>
      </c>
      <c r="AG87" s="70">
        <f t="shared" si="13"/>
        <v>5.5555555555555552E-2</v>
      </c>
      <c r="AH87" s="19"/>
      <c r="AI87" s="3"/>
      <c r="AJ87" s="3"/>
      <c r="AK87" s="3"/>
      <c r="AL87" s="3">
        <v>50</v>
      </c>
      <c r="AM87" s="3">
        <v>8</v>
      </c>
      <c r="AN87" s="3">
        <v>44</v>
      </c>
      <c r="AO87" s="3">
        <v>54</v>
      </c>
      <c r="AP87" s="3" t="s">
        <v>0</v>
      </c>
      <c r="AQ87" s="3"/>
      <c r="AR87" s="3" t="s">
        <v>0</v>
      </c>
      <c r="AS87" s="3"/>
      <c r="AT87" s="3"/>
      <c r="AU87" s="3"/>
      <c r="AV87" s="3"/>
      <c r="AW87" s="3"/>
      <c r="AX87" s="3"/>
      <c r="AY87" s="3" t="s">
        <v>1242</v>
      </c>
      <c r="AZ87" s="3" t="s">
        <v>481</v>
      </c>
      <c r="BA87" s="2" t="s">
        <v>482</v>
      </c>
      <c r="BB87" s="3" t="s">
        <v>483</v>
      </c>
      <c r="BC87" s="3" t="s">
        <v>193</v>
      </c>
      <c r="BD87" s="2">
        <v>69</v>
      </c>
      <c r="BE87" s="3" t="s">
        <v>5</v>
      </c>
      <c r="BF87" s="3" t="s">
        <v>56</v>
      </c>
      <c r="BG87" s="3" t="s">
        <v>1107</v>
      </c>
      <c r="BH87" s="8">
        <v>45450.602847222224</v>
      </c>
    </row>
    <row r="88" spans="1:60" x14ac:dyDescent="0.2">
      <c r="A88" s="2" t="s">
        <v>7</v>
      </c>
      <c r="B88" s="3"/>
      <c r="C88" s="3" t="s">
        <v>1187</v>
      </c>
      <c r="D88" s="3" t="s">
        <v>1191</v>
      </c>
      <c r="E88" s="3" t="s">
        <v>1108</v>
      </c>
      <c r="F88" s="3" t="s">
        <v>1115</v>
      </c>
      <c r="G88" s="3" t="s">
        <v>1096</v>
      </c>
      <c r="H88" s="3">
        <v>59</v>
      </c>
      <c r="I88" s="3">
        <v>45</v>
      </c>
      <c r="J88" s="3">
        <f t="shared" si="14"/>
        <v>104</v>
      </c>
      <c r="K88" s="3">
        <v>48</v>
      </c>
      <c r="L88" s="3">
        <v>43</v>
      </c>
      <c r="M88" s="16">
        <f t="shared" si="15"/>
        <v>91</v>
      </c>
      <c r="N88" s="21">
        <v>43</v>
      </c>
      <c r="O88" s="24">
        <f t="shared" si="2"/>
        <v>0.9555555555555556</v>
      </c>
      <c r="P88" s="22">
        <v>3</v>
      </c>
      <c r="Q88" s="24">
        <f t="shared" si="3"/>
        <v>6.9767441860465115E-2</v>
      </c>
      <c r="R88" s="22">
        <v>3</v>
      </c>
      <c r="S88" s="24">
        <f t="shared" si="4"/>
        <v>1</v>
      </c>
      <c r="T88" s="25">
        <f t="shared" si="5"/>
        <v>43</v>
      </c>
      <c r="U88" s="24">
        <f t="shared" si="6"/>
        <v>0.9555555555555556</v>
      </c>
      <c r="V88" s="23">
        <v>0</v>
      </c>
      <c r="W88" s="63">
        <f t="shared" si="7"/>
        <v>0</v>
      </c>
      <c r="X88" s="35">
        <v>61</v>
      </c>
      <c r="Y88" s="38">
        <f t="shared" si="8"/>
        <v>1.0338983050847457</v>
      </c>
      <c r="Z88" s="37">
        <v>9</v>
      </c>
      <c r="AA88" s="38">
        <f t="shared" si="9"/>
        <v>0.15254237288135594</v>
      </c>
      <c r="AB88" s="37">
        <v>9</v>
      </c>
      <c r="AC88" s="38">
        <f t="shared" si="10"/>
        <v>1</v>
      </c>
      <c r="AD88" s="39">
        <f t="shared" si="11"/>
        <v>61</v>
      </c>
      <c r="AE88" s="38">
        <f t="shared" si="12"/>
        <v>1.0338983050847457</v>
      </c>
      <c r="AF88" s="66">
        <v>0</v>
      </c>
      <c r="AG88" s="70">
        <f t="shared" si="13"/>
        <v>0</v>
      </c>
      <c r="AH88" s="19"/>
      <c r="AI88" s="3"/>
      <c r="AJ88" s="3"/>
      <c r="AK88" s="3"/>
      <c r="AL88" s="3">
        <v>0</v>
      </c>
      <c r="AM88" s="3">
        <v>0</v>
      </c>
      <c r="AN88" s="3">
        <v>42</v>
      </c>
      <c r="AO88" s="3">
        <v>48</v>
      </c>
      <c r="AP88" s="3" t="s">
        <v>0</v>
      </c>
      <c r="AQ88" s="3"/>
      <c r="AR88" s="3" t="s">
        <v>0</v>
      </c>
      <c r="AS88" s="3"/>
      <c r="AT88" s="3"/>
      <c r="AU88" s="3"/>
      <c r="AV88" s="3"/>
      <c r="AW88" s="3"/>
      <c r="AX88" s="3"/>
      <c r="AY88" s="3" t="s">
        <v>1242</v>
      </c>
      <c r="AZ88" s="3" t="s">
        <v>484</v>
      </c>
      <c r="BA88" s="2" t="s">
        <v>485</v>
      </c>
      <c r="BB88" s="3" t="s">
        <v>486</v>
      </c>
      <c r="BC88" s="3" t="s">
        <v>139</v>
      </c>
      <c r="BD88" s="2">
        <v>69</v>
      </c>
      <c r="BE88" s="3" t="s">
        <v>1112</v>
      </c>
      <c r="BF88" s="3" t="s">
        <v>6</v>
      </c>
      <c r="BG88" s="3" t="s">
        <v>1107</v>
      </c>
      <c r="BH88" s="8">
        <v>45370.399201388886</v>
      </c>
    </row>
    <row r="89" spans="1:60" x14ac:dyDescent="0.2">
      <c r="A89" s="2" t="s">
        <v>7</v>
      </c>
      <c r="B89" s="3"/>
      <c r="C89" s="3" t="s">
        <v>1187</v>
      </c>
      <c r="D89" s="3" t="s">
        <v>1188</v>
      </c>
      <c r="E89" s="3" t="s">
        <v>1108</v>
      </c>
      <c r="F89" s="3" t="s">
        <v>8</v>
      </c>
      <c r="G89" s="3"/>
      <c r="H89" s="3">
        <v>91</v>
      </c>
      <c r="I89" s="3">
        <v>83</v>
      </c>
      <c r="J89" s="3">
        <f t="shared" si="14"/>
        <v>174</v>
      </c>
      <c r="K89" s="3">
        <v>64</v>
      </c>
      <c r="L89" s="3">
        <v>107</v>
      </c>
      <c r="M89" s="16">
        <f t="shared" si="15"/>
        <v>171</v>
      </c>
      <c r="N89" s="21">
        <v>83</v>
      </c>
      <c r="O89" s="24">
        <f t="shared" si="2"/>
        <v>1</v>
      </c>
      <c r="P89" s="22">
        <v>15</v>
      </c>
      <c r="Q89" s="24">
        <f t="shared" si="3"/>
        <v>0.18072289156626506</v>
      </c>
      <c r="R89" s="22">
        <v>0</v>
      </c>
      <c r="S89" s="24">
        <f t="shared" si="4"/>
        <v>0</v>
      </c>
      <c r="T89" s="25">
        <f t="shared" si="5"/>
        <v>68</v>
      </c>
      <c r="U89" s="24">
        <f t="shared" si="6"/>
        <v>0.81927710843373491</v>
      </c>
      <c r="V89" s="23">
        <v>0</v>
      </c>
      <c r="W89" s="63">
        <f t="shared" si="7"/>
        <v>0</v>
      </c>
      <c r="X89" s="35">
        <v>89</v>
      </c>
      <c r="Y89" s="38">
        <f t="shared" si="8"/>
        <v>0.97802197802197799</v>
      </c>
      <c r="Z89" s="37">
        <v>14</v>
      </c>
      <c r="AA89" s="38">
        <f t="shared" si="9"/>
        <v>0.15384615384615385</v>
      </c>
      <c r="AB89" s="37">
        <v>0</v>
      </c>
      <c r="AC89" s="38">
        <f t="shared" si="10"/>
        <v>0</v>
      </c>
      <c r="AD89" s="39">
        <f t="shared" si="11"/>
        <v>75</v>
      </c>
      <c r="AE89" s="38">
        <f t="shared" si="12"/>
        <v>0.82417582417582413</v>
      </c>
      <c r="AF89" s="66">
        <v>0</v>
      </c>
      <c r="AG89" s="70">
        <f t="shared" si="13"/>
        <v>0</v>
      </c>
      <c r="AH89" s="19"/>
      <c r="AI89" s="3"/>
      <c r="AJ89" s="3"/>
      <c r="AK89" s="3"/>
      <c r="AL89" s="3"/>
      <c r="AM89" s="3"/>
      <c r="AN89" s="3">
        <v>0</v>
      </c>
      <c r="AO89" s="3">
        <v>0</v>
      </c>
      <c r="AP89" s="3" t="s">
        <v>7</v>
      </c>
      <c r="AQ89" s="3" t="s">
        <v>1151</v>
      </c>
      <c r="AR89" s="3" t="s">
        <v>7</v>
      </c>
      <c r="AS89" s="3" t="s">
        <v>1122</v>
      </c>
      <c r="AT89" s="3"/>
      <c r="AU89" s="3" t="s">
        <v>1118</v>
      </c>
      <c r="AV89" s="3" t="s">
        <v>1119</v>
      </c>
      <c r="AW89" s="3" t="s">
        <v>1111</v>
      </c>
      <c r="AX89" s="3"/>
      <c r="AY89" s="3" t="s">
        <v>1242</v>
      </c>
      <c r="AZ89" s="3" t="s">
        <v>489</v>
      </c>
      <c r="BA89" s="2" t="s">
        <v>490</v>
      </c>
      <c r="BB89" s="3" t="s">
        <v>491</v>
      </c>
      <c r="BC89" s="3" t="s">
        <v>12</v>
      </c>
      <c r="BD89" s="2">
        <v>42</v>
      </c>
      <c r="BE89" s="3" t="s">
        <v>1112</v>
      </c>
      <c r="BF89" s="3" t="s">
        <v>6</v>
      </c>
      <c r="BG89" s="3" t="s">
        <v>1107</v>
      </c>
      <c r="BH89" s="8">
        <v>45369.889490740738</v>
      </c>
    </row>
    <row r="90" spans="1:60" x14ac:dyDescent="0.2">
      <c r="A90" s="2" t="s">
        <v>7</v>
      </c>
      <c r="B90" s="3"/>
      <c r="C90" s="3" t="s">
        <v>1187</v>
      </c>
      <c r="D90" s="3" t="s">
        <v>1188</v>
      </c>
      <c r="E90" s="3" t="s">
        <v>1108</v>
      </c>
      <c r="F90" s="3" t="s">
        <v>1115</v>
      </c>
      <c r="G90" s="3" t="s">
        <v>1152</v>
      </c>
      <c r="H90" s="3">
        <v>92</v>
      </c>
      <c r="I90" s="3">
        <v>83</v>
      </c>
      <c r="J90" s="3">
        <f t="shared" si="14"/>
        <v>175</v>
      </c>
      <c r="K90" s="3">
        <v>100</v>
      </c>
      <c r="L90" s="3">
        <v>87</v>
      </c>
      <c r="M90" s="16">
        <f t="shared" si="15"/>
        <v>187</v>
      </c>
      <c r="N90" s="21">
        <v>65</v>
      </c>
      <c r="O90" s="24">
        <f t="shared" si="2"/>
        <v>0.7831325301204819</v>
      </c>
      <c r="P90" s="22">
        <v>12</v>
      </c>
      <c r="Q90" s="24">
        <f t="shared" si="3"/>
        <v>0.18461538461538463</v>
      </c>
      <c r="R90" s="22">
        <v>6</v>
      </c>
      <c r="S90" s="24">
        <f t="shared" si="4"/>
        <v>0.5</v>
      </c>
      <c r="T90" s="25">
        <f t="shared" si="5"/>
        <v>59</v>
      </c>
      <c r="U90" s="24">
        <f t="shared" si="6"/>
        <v>0.71084337349397586</v>
      </c>
      <c r="V90" s="23">
        <v>1</v>
      </c>
      <c r="W90" s="63">
        <f t="shared" si="7"/>
        <v>1.2048192771084338E-2</v>
      </c>
      <c r="X90" s="35">
        <v>78</v>
      </c>
      <c r="Y90" s="38">
        <f t="shared" si="8"/>
        <v>0.84782608695652173</v>
      </c>
      <c r="Z90" s="37">
        <v>15</v>
      </c>
      <c r="AA90" s="38">
        <f t="shared" si="9"/>
        <v>0.16304347826086957</v>
      </c>
      <c r="AB90" s="37">
        <v>5</v>
      </c>
      <c r="AC90" s="38">
        <f t="shared" si="10"/>
        <v>0.33333333333333331</v>
      </c>
      <c r="AD90" s="39">
        <f t="shared" si="11"/>
        <v>68</v>
      </c>
      <c r="AE90" s="38">
        <f t="shared" si="12"/>
        <v>0.73913043478260865</v>
      </c>
      <c r="AF90" s="66">
        <v>0</v>
      </c>
      <c r="AG90" s="70">
        <f t="shared" si="13"/>
        <v>0</v>
      </c>
      <c r="AH90" s="19"/>
      <c r="AI90" s="3"/>
      <c r="AJ90" s="3"/>
      <c r="AK90" s="3"/>
      <c r="AL90" s="3">
        <v>24</v>
      </c>
      <c r="AM90" s="3">
        <v>0</v>
      </c>
      <c r="AN90" s="3">
        <v>50</v>
      </c>
      <c r="AO90" s="3">
        <v>65</v>
      </c>
      <c r="AP90" s="3" t="s">
        <v>0</v>
      </c>
      <c r="AQ90" s="3"/>
      <c r="AR90" s="3" t="s">
        <v>0</v>
      </c>
      <c r="AS90" s="3"/>
      <c r="AT90" s="3"/>
      <c r="AU90" s="3"/>
      <c r="AV90" s="3"/>
      <c r="AW90" s="3"/>
      <c r="AX90" s="3"/>
      <c r="AY90" s="3" t="s">
        <v>1242</v>
      </c>
      <c r="AZ90" s="3" t="s">
        <v>492</v>
      </c>
      <c r="BA90" s="2" t="s">
        <v>493</v>
      </c>
      <c r="BB90" s="3" t="s">
        <v>494</v>
      </c>
      <c r="BC90" s="3" t="s">
        <v>123</v>
      </c>
      <c r="BD90" s="2">
        <v>69</v>
      </c>
      <c r="BE90" s="3" t="s">
        <v>5</v>
      </c>
      <c r="BF90" s="3" t="s">
        <v>6</v>
      </c>
      <c r="BG90" s="3" t="s">
        <v>1107</v>
      </c>
      <c r="BH90" s="8">
        <v>45474.502939814818</v>
      </c>
    </row>
    <row r="91" spans="1:60" x14ac:dyDescent="0.2">
      <c r="A91" s="2" t="s">
        <v>7</v>
      </c>
      <c r="B91" s="3"/>
      <c r="C91" s="3" t="s">
        <v>1187</v>
      </c>
      <c r="D91" s="3" t="s">
        <v>1113</v>
      </c>
      <c r="E91" s="3" t="s">
        <v>1108</v>
      </c>
      <c r="F91" s="3" t="s">
        <v>17</v>
      </c>
      <c r="G91" s="3"/>
      <c r="H91" s="3">
        <v>78</v>
      </c>
      <c r="I91" s="3">
        <v>73</v>
      </c>
      <c r="J91" s="3">
        <f t="shared" si="14"/>
        <v>151</v>
      </c>
      <c r="K91" s="3">
        <v>99</v>
      </c>
      <c r="L91" s="3">
        <v>66</v>
      </c>
      <c r="M91" s="16">
        <f t="shared" si="15"/>
        <v>165</v>
      </c>
      <c r="N91" s="21">
        <v>76</v>
      </c>
      <c r="O91" s="24">
        <f t="shared" si="2"/>
        <v>1.0410958904109588</v>
      </c>
      <c r="P91" s="22">
        <v>17</v>
      </c>
      <c r="Q91" s="24">
        <f t="shared" si="3"/>
        <v>0.22368421052631579</v>
      </c>
      <c r="R91" s="22">
        <v>13</v>
      </c>
      <c r="S91" s="24">
        <f t="shared" si="4"/>
        <v>0.76470588235294112</v>
      </c>
      <c r="T91" s="25">
        <f t="shared" si="5"/>
        <v>72</v>
      </c>
      <c r="U91" s="24">
        <f t="shared" si="6"/>
        <v>0.98630136986301364</v>
      </c>
      <c r="V91" s="23">
        <v>1</v>
      </c>
      <c r="W91" s="63">
        <f t="shared" si="7"/>
        <v>1.3698630136986301E-2</v>
      </c>
      <c r="X91" s="35">
        <v>79</v>
      </c>
      <c r="Y91" s="38">
        <f t="shared" si="8"/>
        <v>1.0128205128205128</v>
      </c>
      <c r="Z91" s="37">
        <v>23</v>
      </c>
      <c r="AA91" s="38">
        <f t="shared" si="9"/>
        <v>0.29487179487179488</v>
      </c>
      <c r="AB91" s="37">
        <v>18</v>
      </c>
      <c r="AC91" s="38">
        <f t="shared" si="10"/>
        <v>0.78260869565217395</v>
      </c>
      <c r="AD91" s="39">
        <f t="shared" si="11"/>
        <v>74</v>
      </c>
      <c r="AE91" s="38">
        <f t="shared" si="12"/>
        <v>0.94871794871794868</v>
      </c>
      <c r="AF91" s="66">
        <v>2</v>
      </c>
      <c r="AG91" s="70">
        <f t="shared" si="13"/>
        <v>2.564102564102564E-2</v>
      </c>
      <c r="AH91" s="19"/>
      <c r="AI91" s="3"/>
      <c r="AJ91" s="3"/>
      <c r="AK91" s="3"/>
      <c r="AL91" s="3">
        <v>0</v>
      </c>
      <c r="AM91" s="3">
        <v>0</v>
      </c>
      <c r="AN91" s="3">
        <v>0</v>
      </c>
      <c r="AO91" s="3">
        <v>0</v>
      </c>
      <c r="AP91" s="3" t="s">
        <v>0</v>
      </c>
      <c r="AQ91" s="3"/>
      <c r="AR91" s="3" t="s">
        <v>7</v>
      </c>
      <c r="AS91" s="3" t="s">
        <v>1109</v>
      </c>
      <c r="AT91" s="3" t="s">
        <v>1110</v>
      </c>
      <c r="AU91" s="3"/>
      <c r="AV91" s="3" t="s">
        <v>1119</v>
      </c>
      <c r="AW91" s="3" t="s">
        <v>1111</v>
      </c>
      <c r="AX91" s="3"/>
      <c r="AY91" s="3" t="s">
        <v>1242</v>
      </c>
      <c r="AZ91" s="3" t="s">
        <v>495</v>
      </c>
      <c r="BA91" s="2" t="s">
        <v>496</v>
      </c>
      <c r="BB91" s="3" t="s">
        <v>497</v>
      </c>
      <c r="BC91" s="3" t="s">
        <v>348</v>
      </c>
      <c r="BD91" s="2">
        <v>69</v>
      </c>
      <c r="BE91" s="3" t="s">
        <v>5</v>
      </c>
      <c r="BF91" s="3" t="s">
        <v>36</v>
      </c>
      <c r="BG91" s="3" t="s">
        <v>1107</v>
      </c>
      <c r="BH91" s="8">
        <v>45461.54451388889</v>
      </c>
    </row>
    <row r="92" spans="1:60" x14ac:dyDescent="0.2">
      <c r="A92" s="2" t="s">
        <v>7</v>
      </c>
      <c r="B92" s="3"/>
      <c r="C92" s="3" t="s">
        <v>1190</v>
      </c>
      <c r="D92" s="3"/>
      <c r="E92" s="3" t="s">
        <v>1108</v>
      </c>
      <c r="F92" s="3" t="s">
        <v>17</v>
      </c>
      <c r="G92" s="3"/>
      <c r="H92" s="3">
        <v>56</v>
      </c>
      <c r="I92" s="3">
        <v>72</v>
      </c>
      <c r="J92" s="3">
        <f t="shared" si="14"/>
        <v>128</v>
      </c>
      <c r="K92" s="3">
        <v>62</v>
      </c>
      <c r="L92" s="3">
        <v>53</v>
      </c>
      <c r="M92" s="16">
        <f t="shared" si="15"/>
        <v>115</v>
      </c>
      <c r="N92" s="21">
        <v>75</v>
      </c>
      <c r="O92" s="24">
        <f t="shared" si="2"/>
        <v>1.0416666666666667</v>
      </c>
      <c r="P92" s="22">
        <v>34</v>
      </c>
      <c r="Q92" s="24">
        <f t="shared" si="3"/>
        <v>0.45333333333333331</v>
      </c>
      <c r="R92" s="22">
        <v>17</v>
      </c>
      <c r="S92" s="24">
        <f t="shared" si="4"/>
        <v>0.5</v>
      </c>
      <c r="T92" s="25">
        <f t="shared" si="5"/>
        <v>58</v>
      </c>
      <c r="U92" s="24">
        <f t="shared" si="6"/>
        <v>0.80555555555555558</v>
      </c>
      <c r="V92" s="23">
        <v>3</v>
      </c>
      <c r="W92" s="63">
        <f t="shared" si="7"/>
        <v>4.1666666666666664E-2</v>
      </c>
      <c r="X92" s="35">
        <v>70</v>
      </c>
      <c r="Y92" s="38">
        <f t="shared" si="8"/>
        <v>1.25</v>
      </c>
      <c r="Z92" s="37">
        <v>30</v>
      </c>
      <c r="AA92" s="38">
        <f t="shared" si="9"/>
        <v>0.5357142857142857</v>
      </c>
      <c r="AB92" s="37">
        <v>17</v>
      </c>
      <c r="AC92" s="38">
        <f t="shared" si="10"/>
        <v>0.56666666666666665</v>
      </c>
      <c r="AD92" s="39">
        <f t="shared" si="11"/>
        <v>57</v>
      </c>
      <c r="AE92" s="38">
        <f t="shared" si="12"/>
        <v>1.0178571428571428</v>
      </c>
      <c r="AF92" s="66">
        <v>1</v>
      </c>
      <c r="AG92" s="70">
        <f t="shared" si="13"/>
        <v>1.7857142857142856E-2</v>
      </c>
      <c r="AH92" s="19">
        <v>33</v>
      </c>
      <c r="AI92" s="3">
        <v>21</v>
      </c>
      <c r="AJ92" s="3"/>
      <c r="AK92" s="3"/>
      <c r="AL92" s="3">
        <v>15</v>
      </c>
      <c r="AM92" s="3">
        <v>0</v>
      </c>
      <c r="AN92" s="3">
        <v>52</v>
      </c>
      <c r="AO92" s="3">
        <v>62</v>
      </c>
      <c r="AP92" s="3" t="s">
        <v>0</v>
      </c>
      <c r="AQ92" s="3"/>
      <c r="AR92" s="3" t="s">
        <v>7</v>
      </c>
      <c r="AS92" s="3" t="s">
        <v>1109</v>
      </c>
      <c r="AT92" s="3"/>
      <c r="AU92" s="3"/>
      <c r="AV92" s="3"/>
      <c r="AW92" s="3"/>
      <c r="AX92" s="3" t="s">
        <v>1153</v>
      </c>
      <c r="AY92" s="3" t="s">
        <v>1242</v>
      </c>
      <c r="AZ92" s="3" t="s">
        <v>511</v>
      </c>
      <c r="BA92" s="2" t="s">
        <v>512</v>
      </c>
      <c r="BB92" s="3" t="s">
        <v>513</v>
      </c>
      <c r="BC92" s="3" t="s">
        <v>514</v>
      </c>
      <c r="BD92" s="2">
        <v>42</v>
      </c>
      <c r="BE92" s="3" t="s">
        <v>5</v>
      </c>
      <c r="BF92" s="3" t="s">
        <v>36</v>
      </c>
      <c r="BG92" s="3" t="s">
        <v>1107</v>
      </c>
      <c r="BH92" s="8">
        <v>45460.790833333333</v>
      </c>
    </row>
    <row r="93" spans="1:60" x14ac:dyDescent="0.2">
      <c r="A93" s="2" t="s">
        <v>7</v>
      </c>
      <c r="B93" s="3"/>
      <c r="C93" s="3" t="s">
        <v>1187</v>
      </c>
      <c r="D93" s="3" t="s">
        <v>1113</v>
      </c>
      <c r="E93" s="3" t="s">
        <v>1108</v>
      </c>
      <c r="F93" s="3" t="s">
        <v>8</v>
      </c>
      <c r="G93" s="3"/>
      <c r="H93" s="3">
        <v>52</v>
      </c>
      <c r="I93" s="3">
        <v>58</v>
      </c>
      <c r="J93" s="3">
        <f t="shared" si="14"/>
        <v>110</v>
      </c>
      <c r="K93" s="3">
        <v>60</v>
      </c>
      <c r="L93" s="3">
        <v>55</v>
      </c>
      <c r="M93" s="16">
        <f t="shared" si="15"/>
        <v>115</v>
      </c>
      <c r="N93" s="21">
        <v>56</v>
      </c>
      <c r="O93" s="24">
        <f t="shared" si="2"/>
        <v>0.96551724137931039</v>
      </c>
      <c r="P93" s="22">
        <v>37</v>
      </c>
      <c r="Q93" s="24">
        <f t="shared" si="3"/>
        <v>0.6607142857142857</v>
      </c>
      <c r="R93" s="22">
        <v>4</v>
      </c>
      <c r="S93" s="24">
        <f t="shared" si="4"/>
        <v>0.10810810810810811</v>
      </c>
      <c r="T93" s="25">
        <f t="shared" si="5"/>
        <v>23</v>
      </c>
      <c r="U93" s="24">
        <f t="shared" si="6"/>
        <v>0.39655172413793105</v>
      </c>
      <c r="V93" s="23">
        <v>2</v>
      </c>
      <c r="W93" s="63">
        <f t="shared" si="7"/>
        <v>3.4482758620689655E-2</v>
      </c>
      <c r="X93" s="35">
        <v>48</v>
      </c>
      <c r="Y93" s="38">
        <f t="shared" si="8"/>
        <v>0.92307692307692313</v>
      </c>
      <c r="Z93" s="37">
        <v>19</v>
      </c>
      <c r="AA93" s="38">
        <f t="shared" si="9"/>
        <v>0.36538461538461536</v>
      </c>
      <c r="AB93" s="37">
        <v>3</v>
      </c>
      <c r="AC93" s="38">
        <f t="shared" si="10"/>
        <v>0.15789473684210525</v>
      </c>
      <c r="AD93" s="39">
        <f t="shared" si="11"/>
        <v>32</v>
      </c>
      <c r="AE93" s="38">
        <f t="shared" si="12"/>
        <v>0.61538461538461542</v>
      </c>
      <c r="AF93" s="66">
        <v>2</v>
      </c>
      <c r="AG93" s="70">
        <f t="shared" si="13"/>
        <v>3.8461538461538464E-2</v>
      </c>
      <c r="AH93" s="19"/>
      <c r="AI93" s="3"/>
      <c r="AJ93" s="3"/>
      <c r="AK93" s="3"/>
      <c r="AL93" s="3"/>
      <c r="AM93" s="3"/>
      <c r="AN93" s="3">
        <v>31</v>
      </c>
      <c r="AO93" s="3">
        <v>20</v>
      </c>
      <c r="AP93" s="3" t="s">
        <v>0</v>
      </c>
      <c r="AQ93" s="3"/>
      <c r="AR93" s="3" t="s">
        <v>0</v>
      </c>
      <c r="AS93" s="3"/>
      <c r="AT93" s="3"/>
      <c r="AU93" s="3"/>
      <c r="AV93" s="3"/>
      <c r="AW93" s="3"/>
      <c r="AX93" s="3"/>
      <c r="AY93" s="3" t="s">
        <v>1242</v>
      </c>
      <c r="AZ93" s="3" t="s">
        <v>519</v>
      </c>
      <c r="BA93" s="2" t="s">
        <v>520</v>
      </c>
      <c r="BB93" s="3" t="s">
        <v>521</v>
      </c>
      <c r="BC93" s="3" t="s">
        <v>170</v>
      </c>
      <c r="BD93" s="2">
        <v>69</v>
      </c>
      <c r="BE93" s="3" t="s">
        <v>5</v>
      </c>
      <c r="BF93" s="3" t="s">
        <v>6</v>
      </c>
      <c r="BG93" s="3" t="s">
        <v>1107</v>
      </c>
      <c r="BH93" s="8">
        <v>45418.515543981484</v>
      </c>
    </row>
    <row r="94" spans="1:60" ht="34" x14ac:dyDescent="0.2">
      <c r="A94" s="2" t="s">
        <v>7</v>
      </c>
      <c r="B94" s="3"/>
      <c r="C94" s="3" t="s">
        <v>1187</v>
      </c>
      <c r="D94" s="3" t="s">
        <v>1113</v>
      </c>
      <c r="E94" s="3" t="s">
        <v>1108</v>
      </c>
      <c r="F94" s="11" t="s">
        <v>1220</v>
      </c>
      <c r="G94" s="3" t="s">
        <v>1154</v>
      </c>
      <c r="H94" s="3">
        <v>92</v>
      </c>
      <c r="I94" s="3">
        <v>69</v>
      </c>
      <c r="J94" s="3">
        <f t="shared" si="14"/>
        <v>161</v>
      </c>
      <c r="K94" s="3">
        <v>85</v>
      </c>
      <c r="L94" s="3">
        <v>93</v>
      </c>
      <c r="M94" s="16">
        <f t="shared" si="15"/>
        <v>178</v>
      </c>
      <c r="N94" s="21">
        <v>96</v>
      </c>
      <c r="O94" s="24">
        <f t="shared" si="2"/>
        <v>1.3913043478260869</v>
      </c>
      <c r="P94" s="22">
        <v>41</v>
      </c>
      <c r="Q94" s="24">
        <f t="shared" si="3"/>
        <v>0.42708333333333331</v>
      </c>
      <c r="R94" s="22">
        <v>0</v>
      </c>
      <c r="S94" s="24">
        <f t="shared" si="4"/>
        <v>0</v>
      </c>
      <c r="T94" s="25">
        <f t="shared" si="5"/>
        <v>55</v>
      </c>
      <c r="U94" s="24">
        <f t="shared" si="6"/>
        <v>0.79710144927536231</v>
      </c>
      <c r="V94" s="23">
        <v>5</v>
      </c>
      <c r="W94" s="63">
        <f t="shared" si="7"/>
        <v>7.2463768115942032E-2</v>
      </c>
      <c r="X94" s="35">
        <v>91</v>
      </c>
      <c r="Y94" s="38">
        <f t="shared" si="8"/>
        <v>0.98913043478260865</v>
      </c>
      <c r="Z94" s="37">
        <v>16</v>
      </c>
      <c r="AA94" s="38">
        <f t="shared" si="9"/>
        <v>0.17391304347826086</v>
      </c>
      <c r="AB94" s="37">
        <v>0</v>
      </c>
      <c r="AC94" s="38">
        <f t="shared" si="10"/>
        <v>0</v>
      </c>
      <c r="AD94" s="39">
        <f t="shared" si="11"/>
        <v>75</v>
      </c>
      <c r="AE94" s="38">
        <f t="shared" si="12"/>
        <v>0.81521739130434778</v>
      </c>
      <c r="AF94" s="66">
        <v>1</v>
      </c>
      <c r="AG94" s="70">
        <f t="shared" si="13"/>
        <v>1.0869565217391304E-2</v>
      </c>
      <c r="AH94" s="19">
        <v>14</v>
      </c>
      <c r="AI94" s="3">
        <v>2</v>
      </c>
      <c r="AJ94" s="3">
        <v>0</v>
      </c>
      <c r="AK94" s="3">
        <v>0</v>
      </c>
      <c r="AL94" s="3">
        <v>0</v>
      </c>
      <c r="AM94" s="3">
        <v>0</v>
      </c>
      <c r="AN94" s="3">
        <v>21</v>
      </c>
      <c r="AO94" s="3">
        <v>25</v>
      </c>
      <c r="AP94" s="3" t="s">
        <v>0</v>
      </c>
      <c r="AQ94" s="3"/>
      <c r="AR94" s="3" t="s">
        <v>0</v>
      </c>
      <c r="AS94" s="3"/>
      <c r="AT94" s="3"/>
      <c r="AU94" s="3"/>
      <c r="AV94" s="3"/>
      <c r="AW94" s="3"/>
      <c r="AX94" s="3"/>
      <c r="AY94" s="3" t="s">
        <v>1242</v>
      </c>
      <c r="AZ94" s="3" t="s">
        <v>522</v>
      </c>
      <c r="BA94" s="2" t="s">
        <v>523</v>
      </c>
      <c r="BB94" s="3" t="s">
        <v>524</v>
      </c>
      <c r="BC94" s="3" t="s">
        <v>55</v>
      </c>
      <c r="BD94" s="2">
        <v>69</v>
      </c>
      <c r="BE94" s="3" t="s">
        <v>5</v>
      </c>
      <c r="BF94" s="3" t="s">
        <v>56</v>
      </c>
      <c r="BG94" s="3" t="s">
        <v>1107</v>
      </c>
      <c r="BH94" s="8">
        <v>45387.506041666667</v>
      </c>
    </row>
    <row r="95" spans="1:60" x14ac:dyDescent="0.2">
      <c r="A95" s="2" t="s">
        <v>7</v>
      </c>
      <c r="B95" s="3"/>
      <c r="C95" s="3" t="s">
        <v>1187</v>
      </c>
      <c r="D95" s="3" t="s">
        <v>1188</v>
      </c>
      <c r="E95" s="3" t="s">
        <v>1108</v>
      </c>
      <c r="F95" s="3" t="s">
        <v>17</v>
      </c>
      <c r="G95" s="3"/>
      <c r="H95" s="3">
        <v>39</v>
      </c>
      <c r="I95" s="3">
        <v>38</v>
      </c>
      <c r="J95" s="3">
        <f t="shared" si="14"/>
        <v>77</v>
      </c>
      <c r="K95" s="3">
        <v>26</v>
      </c>
      <c r="L95" s="3">
        <v>39</v>
      </c>
      <c r="M95" s="16">
        <f t="shared" si="15"/>
        <v>65</v>
      </c>
      <c r="N95" s="21">
        <v>37</v>
      </c>
      <c r="O95" s="24">
        <f t="shared" si="2"/>
        <v>0.97368421052631582</v>
      </c>
      <c r="P95" s="22">
        <v>17</v>
      </c>
      <c r="Q95" s="24">
        <f t="shared" si="3"/>
        <v>0.45945945945945948</v>
      </c>
      <c r="R95" s="22">
        <v>9</v>
      </c>
      <c r="S95" s="24">
        <f t="shared" si="4"/>
        <v>0.52941176470588236</v>
      </c>
      <c r="T95" s="25">
        <f t="shared" si="5"/>
        <v>29</v>
      </c>
      <c r="U95" s="24">
        <f t="shared" si="6"/>
        <v>0.76315789473684215</v>
      </c>
      <c r="V95" s="23">
        <v>4</v>
      </c>
      <c r="W95" s="63">
        <f t="shared" si="7"/>
        <v>0.10526315789473684</v>
      </c>
      <c r="X95" s="35">
        <v>44</v>
      </c>
      <c r="Y95" s="38">
        <f t="shared" si="8"/>
        <v>1.1282051282051282</v>
      </c>
      <c r="Z95" s="37">
        <v>10</v>
      </c>
      <c r="AA95" s="38">
        <f t="shared" si="9"/>
        <v>0.25641025641025639</v>
      </c>
      <c r="AB95" s="37">
        <v>7</v>
      </c>
      <c r="AC95" s="38">
        <f t="shared" si="10"/>
        <v>0.7</v>
      </c>
      <c r="AD95" s="39">
        <f t="shared" si="11"/>
        <v>41</v>
      </c>
      <c r="AE95" s="38">
        <f t="shared" si="12"/>
        <v>1.0512820512820513</v>
      </c>
      <c r="AF95" s="66">
        <v>2</v>
      </c>
      <c r="AG95" s="70">
        <f t="shared" si="13"/>
        <v>5.128205128205128E-2</v>
      </c>
      <c r="AH95" s="19">
        <v>71</v>
      </c>
      <c r="AI95" s="3">
        <v>6</v>
      </c>
      <c r="AJ95" s="3">
        <v>0</v>
      </c>
      <c r="AK95" s="3"/>
      <c r="AL95" s="3">
        <v>0</v>
      </c>
      <c r="AM95" s="3">
        <v>0</v>
      </c>
      <c r="AN95" s="3">
        <v>28</v>
      </c>
      <c r="AO95" s="3">
        <v>33</v>
      </c>
      <c r="AP95" s="3" t="s">
        <v>0</v>
      </c>
      <c r="AQ95" s="3"/>
      <c r="AR95" s="3" t="s">
        <v>7</v>
      </c>
      <c r="AS95" s="3" t="s">
        <v>1109</v>
      </c>
      <c r="AT95" s="3" t="s">
        <v>1110</v>
      </c>
      <c r="AU95" s="3" t="s">
        <v>1118</v>
      </c>
      <c r="AV95" s="3"/>
      <c r="AW95" s="3" t="s">
        <v>1111</v>
      </c>
      <c r="AX95" s="3"/>
      <c r="AY95" s="3" t="s">
        <v>1242</v>
      </c>
      <c r="AZ95" s="3" t="s">
        <v>532</v>
      </c>
      <c r="BA95" s="2" t="s">
        <v>533</v>
      </c>
      <c r="BB95" s="3" t="s">
        <v>534</v>
      </c>
      <c r="BC95" s="3" t="s">
        <v>535</v>
      </c>
      <c r="BD95" s="2">
        <v>69</v>
      </c>
      <c r="BE95" s="3" t="s">
        <v>5</v>
      </c>
      <c r="BF95" s="3" t="s">
        <v>6</v>
      </c>
      <c r="BG95" s="3" t="s">
        <v>1107</v>
      </c>
      <c r="BH95" s="8">
        <v>45466.986516203702</v>
      </c>
    </row>
    <row r="96" spans="1:60" ht="34" x14ac:dyDescent="0.2">
      <c r="A96" s="2" t="s">
        <v>7</v>
      </c>
      <c r="B96" s="3"/>
      <c r="C96" s="3" t="s">
        <v>1187</v>
      </c>
      <c r="D96" s="3" t="s">
        <v>1191</v>
      </c>
      <c r="E96" s="3" t="s">
        <v>1108</v>
      </c>
      <c r="F96" s="11" t="s">
        <v>1220</v>
      </c>
      <c r="G96" s="3" t="s">
        <v>1156</v>
      </c>
      <c r="H96" s="3">
        <v>161</v>
      </c>
      <c r="I96" s="3">
        <v>137</v>
      </c>
      <c r="J96" s="3">
        <f t="shared" si="14"/>
        <v>298</v>
      </c>
      <c r="K96" s="3">
        <v>151</v>
      </c>
      <c r="L96" s="3">
        <v>147</v>
      </c>
      <c r="M96" s="16">
        <f t="shared" si="15"/>
        <v>298</v>
      </c>
      <c r="N96" s="21">
        <v>142</v>
      </c>
      <c r="O96" s="24">
        <f t="shared" ref="O96:O159" si="16">(N96/I96)</f>
        <v>1.0364963503649636</v>
      </c>
      <c r="P96" s="22">
        <v>5</v>
      </c>
      <c r="Q96" s="24">
        <f t="shared" ref="Q96:Q159" si="17">(P96/N96)</f>
        <v>3.5211267605633804E-2</v>
      </c>
      <c r="R96" s="22">
        <v>10</v>
      </c>
      <c r="S96" s="24">
        <f t="shared" ref="S96:S159" si="18">(R96/P96)</f>
        <v>2</v>
      </c>
      <c r="T96" s="25">
        <f t="shared" ref="T96:T159" si="19">(N96-P96+R96)</f>
        <v>147</v>
      </c>
      <c r="U96" s="24">
        <f t="shared" ref="U96:U159" si="20">(T96/I96)</f>
        <v>1.0729927007299269</v>
      </c>
      <c r="V96" s="23">
        <v>4</v>
      </c>
      <c r="W96" s="63">
        <f t="shared" ref="W96:W159" si="21">(V96/I96)</f>
        <v>2.9197080291970802E-2</v>
      </c>
      <c r="X96" s="35">
        <v>162</v>
      </c>
      <c r="Y96" s="38">
        <f t="shared" ref="Y96:Y159" si="22">(X96/H96)</f>
        <v>1.0062111801242235</v>
      </c>
      <c r="Z96" s="37">
        <v>7</v>
      </c>
      <c r="AA96" s="38">
        <f t="shared" ref="AA96:AA159" si="23">(Z96/H96)</f>
        <v>4.3478260869565216E-2</v>
      </c>
      <c r="AB96" s="37">
        <v>11</v>
      </c>
      <c r="AC96" s="38">
        <f t="shared" ref="AC96:AC159" si="24">(AB96/Z96)</f>
        <v>1.5714285714285714</v>
      </c>
      <c r="AD96" s="39">
        <f t="shared" ref="AD96:AD159" si="25">(X96-Z96+AB96)</f>
        <v>166</v>
      </c>
      <c r="AE96" s="38">
        <f t="shared" ref="AE96:AE159" si="26">(AD96/H96)</f>
        <v>1.031055900621118</v>
      </c>
      <c r="AF96" s="66">
        <v>6</v>
      </c>
      <c r="AG96" s="70">
        <f t="shared" ref="AG96:AG159" si="27">(AF96/H96)</f>
        <v>3.7267080745341616E-2</v>
      </c>
      <c r="AH96" s="19">
        <v>10</v>
      </c>
      <c r="AI96" s="3">
        <v>10</v>
      </c>
      <c r="AJ96" s="3">
        <v>0</v>
      </c>
      <c r="AK96" s="3"/>
      <c r="AL96" s="3">
        <v>0</v>
      </c>
      <c r="AM96" s="3">
        <v>0</v>
      </c>
      <c r="AN96" s="3">
        <v>100</v>
      </c>
      <c r="AO96" s="3">
        <v>100</v>
      </c>
      <c r="AP96" s="3" t="s">
        <v>7</v>
      </c>
      <c r="AQ96" s="3" t="s">
        <v>1157</v>
      </c>
      <c r="AR96" s="3" t="s">
        <v>0</v>
      </c>
      <c r="AS96" s="3"/>
      <c r="AT96" s="3"/>
      <c r="AU96" s="3"/>
      <c r="AV96" s="3"/>
      <c r="AW96" s="3"/>
      <c r="AX96" s="3"/>
      <c r="AY96" s="3" t="s">
        <v>1242</v>
      </c>
      <c r="AZ96" s="3" t="s">
        <v>539</v>
      </c>
      <c r="BA96" s="2" t="s">
        <v>540</v>
      </c>
      <c r="BB96" s="3" t="s">
        <v>541</v>
      </c>
      <c r="BC96" s="3" t="s">
        <v>16</v>
      </c>
      <c r="BD96" s="2">
        <v>69</v>
      </c>
      <c r="BE96" s="3" t="s">
        <v>1112</v>
      </c>
      <c r="BF96" s="3" t="s">
        <v>6</v>
      </c>
      <c r="BG96" s="3" t="s">
        <v>1107</v>
      </c>
      <c r="BH96" s="8">
        <v>45442.699930555558</v>
      </c>
    </row>
    <row r="97" spans="1:60" x14ac:dyDescent="0.2">
      <c r="A97" s="2" t="s">
        <v>7</v>
      </c>
      <c r="B97" s="3"/>
      <c r="C97" s="3" t="s">
        <v>1187</v>
      </c>
      <c r="D97" s="3" t="s">
        <v>1113</v>
      </c>
      <c r="E97" s="3" t="s">
        <v>1108</v>
      </c>
      <c r="F97" s="3" t="s">
        <v>8</v>
      </c>
      <c r="G97" s="3"/>
      <c r="H97" s="3">
        <v>138</v>
      </c>
      <c r="I97" s="3">
        <v>150</v>
      </c>
      <c r="J97" s="3">
        <f t="shared" si="14"/>
        <v>288</v>
      </c>
      <c r="K97" s="3">
        <v>124</v>
      </c>
      <c r="L97" s="3">
        <v>144</v>
      </c>
      <c r="M97" s="16">
        <f t="shared" si="15"/>
        <v>268</v>
      </c>
      <c r="N97" s="21">
        <v>149</v>
      </c>
      <c r="O97" s="24">
        <f t="shared" si="16"/>
        <v>0.99333333333333329</v>
      </c>
      <c r="P97" s="22">
        <v>2</v>
      </c>
      <c r="Q97" s="24">
        <f t="shared" si="17"/>
        <v>1.3422818791946308E-2</v>
      </c>
      <c r="R97" s="22">
        <v>0</v>
      </c>
      <c r="S97" s="24">
        <f t="shared" si="18"/>
        <v>0</v>
      </c>
      <c r="T97" s="25">
        <f t="shared" si="19"/>
        <v>147</v>
      </c>
      <c r="U97" s="24">
        <f t="shared" si="20"/>
        <v>0.98</v>
      </c>
      <c r="V97" s="23">
        <v>1</v>
      </c>
      <c r="W97" s="63">
        <f t="shared" si="21"/>
        <v>6.6666666666666671E-3</v>
      </c>
      <c r="X97" s="35">
        <v>139</v>
      </c>
      <c r="Y97" s="38">
        <f t="shared" si="22"/>
        <v>1.0072463768115942</v>
      </c>
      <c r="Z97" s="37">
        <v>2</v>
      </c>
      <c r="AA97" s="38">
        <f t="shared" si="23"/>
        <v>1.4492753623188406E-2</v>
      </c>
      <c r="AB97" s="37">
        <v>0</v>
      </c>
      <c r="AC97" s="38">
        <f t="shared" si="24"/>
        <v>0</v>
      </c>
      <c r="AD97" s="39">
        <f t="shared" si="25"/>
        <v>137</v>
      </c>
      <c r="AE97" s="38">
        <f t="shared" si="26"/>
        <v>0.99275362318840576</v>
      </c>
      <c r="AF97" s="66">
        <v>0</v>
      </c>
      <c r="AG97" s="70">
        <f t="shared" si="27"/>
        <v>0</v>
      </c>
      <c r="AH97" s="19"/>
      <c r="AI97" s="3"/>
      <c r="AJ97" s="3"/>
      <c r="AK97" s="3"/>
      <c r="AL97" s="3"/>
      <c r="AM97" s="3"/>
      <c r="AN97" s="3">
        <v>100</v>
      </c>
      <c r="AO97" s="3">
        <v>100</v>
      </c>
      <c r="AP97" s="3" t="s">
        <v>0</v>
      </c>
      <c r="AQ97" s="3"/>
      <c r="AR97" s="3" t="s">
        <v>7</v>
      </c>
      <c r="AS97" s="3" t="s">
        <v>1122</v>
      </c>
      <c r="AT97" s="3"/>
      <c r="AU97" s="3"/>
      <c r="AV97" s="3"/>
      <c r="AW97" s="3" t="s">
        <v>1111</v>
      </c>
      <c r="AX97" s="3"/>
      <c r="AY97" s="3" t="s">
        <v>1242</v>
      </c>
      <c r="AZ97" s="3" t="s">
        <v>556</v>
      </c>
      <c r="BA97" s="2" t="s">
        <v>557</v>
      </c>
      <c r="BB97" s="3" t="s">
        <v>558</v>
      </c>
      <c r="BC97" s="3" t="s">
        <v>35</v>
      </c>
      <c r="BD97" s="2">
        <v>69</v>
      </c>
      <c r="BE97" s="3" t="s">
        <v>1112</v>
      </c>
      <c r="BF97" s="3" t="s">
        <v>6</v>
      </c>
      <c r="BG97" s="3" t="s">
        <v>1107</v>
      </c>
      <c r="BH97" s="8">
        <v>45446.530324074076</v>
      </c>
    </row>
    <row r="98" spans="1:60" x14ac:dyDescent="0.2">
      <c r="A98" s="2" t="s">
        <v>7</v>
      </c>
      <c r="B98" s="3"/>
      <c r="C98" s="3" t="s">
        <v>1187</v>
      </c>
      <c r="D98" s="3" t="s">
        <v>1113</v>
      </c>
      <c r="E98" s="3" t="s">
        <v>1108</v>
      </c>
      <c r="F98" s="3" t="s">
        <v>17</v>
      </c>
      <c r="G98" s="3"/>
      <c r="H98" s="3">
        <v>67</v>
      </c>
      <c r="I98" s="3">
        <v>49</v>
      </c>
      <c r="J98" s="3">
        <f t="shared" si="14"/>
        <v>116</v>
      </c>
      <c r="K98" s="3">
        <v>57</v>
      </c>
      <c r="L98" s="3">
        <v>58</v>
      </c>
      <c r="M98" s="16">
        <f t="shared" si="15"/>
        <v>115</v>
      </c>
      <c r="N98" s="21">
        <v>61</v>
      </c>
      <c r="O98" s="24">
        <f t="shared" si="16"/>
        <v>1.2448979591836735</v>
      </c>
      <c r="P98" s="22">
        <v>2</v>
      </c>
      <c r="Q98" s="24">
        <f t="shared" si="17"/>
        <v>3.2786885245901641E-2</v>
      </c>
      <c r="R98" s="22">
        <v>2</v>
      </c>
      <c r="S98" s="24">
        <f t="shared" si="18"/>
        <v>1</v>
      </c>
      <c r="T98" s="25">
        <f t="shared" si="19"/>
        <v>61</v>
      </c>
      <c r="U98" s="24">
        <f t="shared" si="20"/>
        <v>1.2448979591836735</v>
      </c>
      <c r="V98" s="23">
        <v>0</v>
      </c>
      <c r="W98" s="63">
        <f t="shared" si="21"/>
        <v>0</v>
      </c>
      <c r="X98" s="35">
        <v>57</v>
      </c>
      <c r="Y98" s="38">
        <f t="shared" si="22"/>
        <v>0.85074626865671643</v>
      </c>
      <c r="Z98" s="37">
        <v>7</v>
      </c>
      <c r="AA98" s="38">
        <f t="shared" si="23"/>
        <v>0.1044776119402985</v>
      </c>
      <c r="AB98" s="37">
        <v>5</v>
      </c>
      <c r="AC98" s="38">
        <f t="shared" si="24"/>
        <v>0.7142857142857143</v>
      </c>
      <c r="AD98" s="39">
        <f t="shared" si="25"/>
        <v>55</v>
      </c>
      <c r="AE98" s="38">
        <f t="shared" si="26"/>
        <v>0.82089552238805974</v>
      </c>
      <c r="AF98" s="66">
        <v>2</v>
      </c>
      <c r="AG98" s="70">
        <f t="shared" si="27"/>
        <v>2.9850746268656716E-2</v>
      </c>
      <c r="AH98" s="19"/>
      <c r="AI98" s="3"/>
      <c r="AJ98" s="3"/>
      <c r="AK98" s="3"/>
      <c r="AL98" s="3">
        <v>1</v>
      </c>
      <c r="AM98" s="3">
        <v>1</v>
      </c>
      <c r="AN98" s="3">
        <v>59</v>
      </c>
      <c r="AO98" s="3">
        <v>54</v>
      </c>
      <c r="AP98" s="3" t="s">
        <v>0</v>
      </c>
      <c r="AQ98" s="3"/>
      <c r="AR98" s="3" t="s">
        <v>0</v>
      </c>
      <c r="AS98" s="3"/>
      <c r="AT98" s="3"/>
      <c r="AU98" s="3"/>
      <c r="AV98" s="3"/>
      <c r="AW98" s="3"/>
      <c r="AX98" s="3"/>
      <c r="AY98" s="3" t="s">
        <v>1242</v>
      </c>
      <c r="AZ98" s="3" t="s">
        <v>559</v>
      </c>
      <c r="BA98" s="2" t="s">
        <v>560</v>
      </c>
      <c r="BB98" s="3" t="s">
        <v>561</v>
      </c>
      <c r="BC98" s="3" t="s">
        <v>562</v>
      </c>
      <c r="BD98" s="2">
        <v>69</v>
      </c>
      <c r="BE98" s="3" t="s">
        <v>1112</v>
      </c>
      <c r="BF98" s="3" t="s">
        <v>6</v>
      </c>
      <c r="BG98" s="3" t="s">
        <v>1107</v>
      </c>
      <c r="BH98" s="8">
        <v>45536.893842592595</v>
      </c>
    </row>
    <row r="99" spans="1:60" x14ac:dyDescent="0.2">
      <c r="A99" s="2" t="s">
        <v>7</v>
      </c>
      <c r="B99" s="3"/>
      <c r="C99" s="3" t="s">
        <v>1187</v>
      </c>
      <c r="D99" s="3" t="s">
        <v>1113</v>
      </c>
      <c r="E99" s="3" t="s">
        <v>1108</v>
      </c>
      <c r="F99" s="3" t="s">
        <v>17</v>
      </c>
      <c r="G99" s="3"/>
      <c r="H99" s="3">
        <v>81</v>
      </c>
      <c r="I99" s="3">
        <v>60</v>
      </c>
      <c r="J99" s="3">
        <f t="shared" si="14"/>
        <v>141</v>
      </c>
      <c r="K99" s="3">
        <v>68</v>
      </c>
      <c r="L99" s="3">
        <v>64</v>
      </c>
      <c r="M99" s="16">
        <f t="shared" si="15"/>
        <v>132</v>
      </c>
      <c r="N99" s="21">
        <v>58</v>
      </c>
      <c r="O99" s="24">
        <f t="shared" si="16"/>
        <v>0.96666666666666667</v>
      </c>
      <c r="P99" s="22">
        <v>39</v>
      </c>
      <c r="Q99" s="24">
        <f t="shared" si="17"/>
        <v>0.67241379310344829</v>
      </c>
      <c r="R99" s="22">
        <v>21</v>
      </c>
      <c r="S99" s="24">
        <f t="shared" si="18"/>
        <v>0.53846153846153844</v>
      </c>
      <c r="T99" s="25">
        <f t="shared" si="19"/>
        <v>40</v>
      </c>
      <c r="U99" s="24">
        <f t="shared" si="20"/>
        <v>0.66666666666666663</v>
      </c>
      <c r="V99" s="23">
        <v>2</v>
      </c>
      <c r="W99" s="63">
        <f t="shared" si="21"/>
        <v>3.3333333333333333E-2</v>
      </c>
      <c r="X99" s="35">
        <v>81</v>
      </c>
      <c r="Y99" s="38">
        <f t="shared" si="22"/>
        <v>1</v>
      </c>
      <c r="Z99" s="37">
        <v>35</v>
      </c>
      <c r="AA99" s="38">
        <f t="shared" si="23"/>
        <v>0.43209876543209874</v>
      </c>
      <c r="AB99" s="37">
        <v>17</v>
      </c>
      <c r="AC99" s="38">
        <f t="shared" si="24"/>
        <v>0.48571428571428571</v>
      </c>
      <c r="AD99" s="39">
        <f t="shared" si="25"/>
        <v>63</v>
      </c>
      <c r="AE99" s="38">
        <f t="shared" si="26"/>
        <v>0.77777777777777779</v>
      </c>
      <c r="AF99" s="66">
        <v>0</v>
      </c>
      <c r="AG99" s="70">
        <f t="shared" si="27"/>
        <v>0</v>
      </c>
      <c r="AH99" s="19"/>
      <c r="AI99" s="3"/>
      <c r="AJ99" s="3"/>
      <c r="AK99" s="3"/>
      <c r="AL99" s="3">
        <v>71</v>
      </c>
      <c r="AM99" s="3">
        <v>46</v>
      </c>
      <c r="AN99" s="3">
        <v>46</v>
      </c>
      <c r="AO99" s="3">
        <v>48</v>
      </c>
      <c r="AP99" s="3" t="s">
        <v>0</v>
      </c>
      <c r="AQ99" s="3"/>
      <c r="AR99" s="3" t="s">
        <v>7</v>
      </c>
      <c r="AS99" s="3" t="s">
        <v>1109</v>
      </c>
      <c r="AT99" s="3"/>
      <c r="AU99" s="3" t="s">
        <v>1118</v>
      </c>
      <c r="AV99" s="3" t="s">
        <v>1119</v>
      </c>
      <c r="AW99" s="3" t="s">
        <v>1111</v>
      </c>
      <c r="AX99" s="3"/>
      <c r="AY99" s="3" t="s">
        <v>1242</v>
      </c>
      <c r="AZ99" s="3" t="s">
        <v>566</v>
      </c>
      <c r="BA99" s="2" t="s">
        <v>567</v>
      </c>
      <c r="BB99" s="3" t="s">
        <v>568</v>
      </c>
      <c r="BC99" s="3" t="s">
        <v>82</v>
      </c>
      <c r="BD99" s="2">
        <v>69</v>
      </c>
      <c r="BE99" s="3" t="s">
        <v>5</v>
      </c>
      <c r="BF99" s="3" t="s">
        <v>6</v>
      </c>
      <c r="BG99" s="3" t="s">
        <v>1107</v>
      </c>
      <c r="BH99" s="8">
        <v>45418.626400462963</v>
      </c>
    </row>
    <row r="100" spans="1:60" x14ac:dyDescent="0.2">
      <c r="A100" s="2" t="s">
        <v>7</v>
      </c>
      <c r="B100" s="3"/>
      <c r="C100" s="3" t="s">
        <v>1187</v>
      </c>
      <c r="D100" s="3" t="s">
        <v>1113</v>
      </c>
      <c r="E100" s="3" t="s">
        <v>1108</v>
      </c>
      <c r="F100" s="3" t="s">
        <v>17</v>
      </c>
      <c r="G100" s="3"/>
      <c r="H100" s="3">
        <v>73</v>
      </c>
      <c r="I100" s="3">
        <v>64</v>
      </c>
      <c r="J100" s="3">
        <f t="shared" si="14"/>
        <v>137</v>
      </c>
      <c r="K100" s="3">
        <v>59</v>
      </c>
      <c r="L100" s="3">
        <v>50</v>
      </c>
      <c r="M100" s="16">
        <f t="shared" si="15"/>
        <v>109</v>
      </c>
      <c r="N100" s="21">
        <v>58</v>
      </c>
      <c r="O100" s="24">
        <f t="shared" si="16"/>
        <v>0.90625</v>
      </c>
      <c r="P100" s="22">
        <v>39</v>
      </c>
      <c r="Q100" s="24">
        <f t="shared" si="17"/>
        <v>0.67241379310344829</v>
      </c>
      <c r="R100" s="22">
        <v>13</v>
      </c>
      <c r="S100" s="24">
        <f t="shared" si="18"/>
        <v>0.33333333333333331</v>
      </c>
      <c r="T100" s="25">
        <f t="shared" si="19"/>
        <v>32</v>
      </c>
      <c r="U100" s="24">
        <f t="shared" si="20"/>
        <v>0.5</v>
      </c>
      <c r="V100" s="23">
        <v>6</v>
      </c>
      <c r="W100" s="63">
        <f t="shared" si="21"/>
        <v>9.375E-2</v>
      </c>
      <c r="X100" s="35">
        <v>70</v>
      </c>
      <c r="Y100" s="38">
        <f t="shared" si="22"/>
        <v>0.95890410958904104</v>
      </c>
      <c r="Z100" s="37">
        <v>34</v>
      </c>
      <c r="AA100" s="38">
        <f t="shared" si="23"/>
        <v>0.46575342465753422</v>
      </c>
      <c r="AB100" s="37">
        <v>11</v>
      </c>
      <c r="AC100" s="38">
        <f t="shared" si="24"/>
        <v>0.3235294117647059</v>
      </c>
      <c r="AD100" s="39">
        <f t="shared" si="25"/>
        <v>47</v>
      </c>
      <c r="AE100" s="38">
        <f t="shared" si="26"/>
        <v>0.64383561643835618</v>
      </c>
      <c r="AF100" s="66">
        <v>4</v>
      </c>
      <c r="AG100" s="70">
        <f t="shared" si="27"/>
        <v>5.4794520547945202E-2</v>
      </c>
      <c r="AH100" s="19"/>
      <c r="AI100" s="3"/>
      <c r="AJ100" s="3"/>
      <c r="AK100" s="3"/>
      <c r="AL100" s="3">
        <v>1</v>
      </c>
      <c r="AM100" s="3">
        <v>1</v>
      </c>
      <c r="AN100" s="3">
        <v>1</v>
      </c>
      <c r="AO100" s="3">
        <v>1</v>
      </c>
      <c r="AP100" s="3" t="s">
        <v>0</v>
      </c>
      <c r="AQ100" s="3"/>
      <c r="AR100" s="3" t="s">
        <v>0</v>
      </c>
      <c r="AS100" s="3"/>
      <c r="AT100" s="3"/>
      <c r="AU100" s="3"/>
      <c r="AV100" s="3"/>
      <c r="AW100" s="3"/>
      <c r="AX100" s="3"/>
      <c r="AY100" s="3" t="s">
        <v>1242</v>
      </c>
      <c r="AZ100" s="3" t="s">
        <v>583</v>
      </c>
      <c r="BA100" s="2" t="s">
        <v>584</v>
      </c>
      <c r="BB100" s="3" t="s">
        <v>585</v>
      </c>
      <c r="BC100" s="3" t="s">
        <v>111</v>
      </c>
      <c r="BD100" s="2">
        <v>69</v>
      </c>
      <c r="BE100" s="3" t="s">
        <v>5</v>
      </c>
      <c r="BF100" s="3" t="s">
        <v>56</v>
      </c>
      <c r="BG100" s="3" t="s">
        <v>1107</v>
      </c>
      <c r="BH100" s="8">
        <v>45460.91333333333</v>
      </c>
    </row>
    <row r="101" spans="1:60" x14ac:dyDescent="0.2">
      <c r="A101" s="2" t="s">
        <v>7</v>
      </c>
      <c r="B101" s="3"/>
      <c r="C101" s="3" t="s">
        <v>1187</v>
      </c>
      <c r="D101" s="3" t="s">
        <v>1113</v>
      </c>
      <c r="E101" s="3" t="s">
        <v>1108</v>
      </c>
      <c r="F101" s="3" t="s">
        <v>8</v>
      </c>
      <c r="G101" s="3"/>
      <c r="H101" s="3">
        <v>90</v>
      </c>
      <c r="I101" s="3">
        <v>69</v>
      </c>
      <c r="J101" s="3">
        <f t="shared" si="14"/>
        <v>159</v>
      </c>
      <c r="K101" s="3">
        <v>57</v>
      </c>
      <c r="L101" s="3">
        <v>80</v>
      </c>
      <c r="M101" s="16">
        <f t="shared" si="15"/>
        <v>137</v>
      </c>
      <c r="N101" s="21">
        <v>79</v>
      </c>
      <c r="O101" s="24">
        <f t="shared" si="16"/>
        <v>1.144927536231884</v>
      </c>
      <c r="P101" s="22">
        <v>5</v>
      </c>
      <c r="Q101" s="24">
        <f t="shared" si="17"/>
        <v>6.3291139240506333E-2</v>
      </c>
      <c r="R101" s="22">
        <v>7</v>
      </c>
      <c r="S101" s="24">
        <f t="shared" si="18"/>
        <v>1.4</v>
      </c>
      <c r="T101" s="25">
        <f t="shared" si="19"/>
        <v>81</v>
      </c>
      <c r="U101" s="24">
        <f t="shared" si="20"/>
        <v>1.173913043478261</v>
      </c>
      <c r="V101" s="23">
        <v>3</v>
      </c>
      <c r="W101" s="63">
        <f t="shared" si="21"/>
        <v>4.3478260869565216E-2</v>
      </c>
      <c r="X101" s="35">
        <v>80</v>
      </c>
      <c r="Y101" s="38">
        <f t="shared" si="22"/>
        <v>0.88888888888888884</v>
      </c>
      <c r="Z101" s="37">
        <v>10</v>
      </c>
      <c r="AA101" s="38">
        <f t="shared" si="23"/>
        <v>0.1111111111111111</v>
      </c>
      <c r="AB101" s="37">
        <v>8</v>
      </c>
      <c r="AC101" s="38">
        <f t="shared" si="24"/>
        <v>0.8</v>
      </c>
      <c r="AD101" s="39">
        <f t="shared" si="25"/>
        <v>78</v>
      </c>
      <c r="AE101" s="38">
        <f t="shared" si="26"/>
        <v>0.8666666666666667</v>
      </c>
      <c r="AF101" s="66">
        <v>6</v>
      </c>
      <c r="AG101" s="70">
        <f t="shared" si="27"/>
        <v>6.6666666666666666E-2</v>
      </c>
      <c r="AH101" s="19"/>
      <c r="AI101" s="3"/>
      <c r="AJ101" s="3"/>
      <c r="AK101" s="3"/>
      <c r="AL101" s="3"/>
      <c r="AM101" s="3"/>
      <c r="AN101" s="3">
        <v>0</v>
      </c>
      <c r="AO101" s="3">
        <v>0</v>
      </c>
      <c r="AP101" s="3" t="s">
        <v>0</v>
      </c>
      <c r="AQ101" s="3"/>
      <c r="AR101" s="3" t="s">
        <v>7</v>
      </c>
      <c r="AS101" s="3" t="s">
        <v>1122</v>
      </c>
      <c r="AT101" s="3"/>
      <c r="AU101" s="3" t="s">
        <v>1118</v>
      </c>
      <c r="AV101" s="3"/>
      <c r="AW101" s="3"/>
      <c r="AX101" s="3"/>
      <c r="AY101" s="3" t="s">
        <v>1242</v>
      </c>
      <c r="AZ101" s="3" t="s">
        <v>586</v>
      </c>
      <c r="BA101" s="2" t="s">
        <v>587</v>
      </c>
      <c r="BB101" s="3" t="s">
        <v>588</v>
      </c>
      <c r="BC101" s="3" t="s">
        <v>589</v>
      </c>
      <c r="BD101" s="2">
        <v>42</v>
      </c>
      <c r="BE101" s="3" t="s">
        <v>1112</v>
      </c>
      <c r="BF101" s="3" t="s">
        <v>6</v>
      </c>
      <c r="BG101" s="3" t="s">
        <v>1107</v>
      </c>
      <c r="BH101" s="8">
        <v>45370.539942129632</v>
      </c>
    </row>
    <row r="102" spans="1:60" ht="34" x14ac:dyDescent="0.2">
      <c r="A102" s="2" t="s">
        <v>7</v>
      </c>
      <c r="B102" s="3"/>
      <c r="C102" s="3" t="s">
        <v>1187</v>
      </c>
      <c r="D102" s="3" t="s">
        <v>1113</v>
      </c>
      <c r="E102" s="3" t="s">
        <v>1108</v>
      </c>
      <c r="F102" s="11" t="s">
        <v>1220</v>
      </c>
      <c r="G102" s="3" t="s">
        <v>1159</v>
      </c>
      <c r="H102" s="3">
        <v>93</v>
      </c>
      <c r="I102" s="3">
        <v>86</v>
      </c>
      <c r="J102" s="3">
        <f t="shared" si="14"/>
        <v>179</v>
      </c>
      <c r="K102" s="3">
        <v>83</v>
      </c>
      <c r="L102" s="3">
        <v>84</v>
      </c>
      <c r="M102" s="16">
        <f t="shared" si="15"/>
        <v>167</v>
      </c>
      <c r="N102" s="21">
        <v>89</v>
      </c>
      <c r="O102" s="24">
        <f t="shared" si="16"/>
        <v>1.0348837209302326</v>
      </c>
      <c r="P102" s="22">
        <v>55</v>
      </c>
      <c r="Q102" s="24">
        <f t="shared" si="17"/>
        <v>0.6179775280898876</v>
      </c>
      <c r="R102" s="22">
        <v>27</v>
      </c>
      <c r="S102" s="24">
        <f t="shared" si="18"/>
        <v>0.49090909090909091</v>
      </c>
      <c r="T102" s="25">
        <f t="shared" si="19"/>
        <v>61</v>
      </c>
      <c r="U102" s="24">
        <f t="shared" si="20"/>
        <v>0.70930232558139539</v>
      </c>
      <c r="V102" s="23">
        <v>0</v>
      </c>
      <c r="W102" s="63">
        <f t="shared" si="21"/>
        <v>0</v>
      </c>
      <c r="X102" s="35">
        <v>99</v>
      </c>
      <c r="Y102" s="38">
        <f t="shared" si="22"/>
        <v>1.064516129032258</v>
      </c>
      <c r="Z102" s="37">
        <v>59</v>
      </c>
      <c r="AA102" s="38">
        <f t="shared" si="23"/>
        <v>0.63440860215053763</v>
      </c>
      <c r="AB102" s="37">
        <v>34</v>
      </c>
      <c r="AC102" s="38">
        <f t="shared" si="24"/>
        <v>0.57627118644067798</v>
      </c>
      <c r="AD102" s="39">
        <f t="shared" si="25"/>
        <v>74</v>
      </c>
      <c r="AE102" s="38">
        <f t="shared" si="26"/>
        <v>0.79569892473118276</v>
      </c>
      <c r="AF102" s="66">
        <v>0</v>
      </c>
      <c r="AG102" s="70">
        <f t="shared" si="27"/>
        <v>0</v>
      </c>
      <c r="AH102" s="19">
        <v>17</v>
      </c>
      <c r="AI102" s="3">
        <v>11</v>
      </c>
      <c r="AJ102" s="3"/>
      <c r="AK102" s="3"/>
      <c r="AL102" s="3">
        <v>0</v>
      </c>
      <c r="AM102" s="3">
        <v>0</v>
      </c>
      <c r="AN102" s="3">
        <v>47</v>
      </c>
      <c r="AO102" s="3">
        <v>45</v>
      </c>
      <c r="AP102" s="3" t="s">
        <v>0</v>
      </c>
      <c r="AQ102" s="3"/>
      <c r="AR102" s="3" t="s">
        <v>0</v>
      </c>
      <c r="AS102" s="3"/>
      <c r="AT102" s="3"/>
      <c r="AU102" s="3"/>
      <c r="AV102" s="3"/>
      <c r="AW102" s="3"/>
      <c r="AX102" s="3"/>
      <c r="AY102" s="3" t="s">
        <v>1242</v>
      </c>
      <c r="AZ102" s="3" t="s">
        <v>597</v>
      </c>
      <c r="BA102" s="2" t="s">
        <v>598</v>
      </c>
      <c r="BB102" s="3" t="s">
        <v>599</v>
      </c>
      <c r="BC102" s="3" t="s">
        <v>600</v>
      </c>
      <c r="BD102" s="2">
        <v>69</v>
      </c>
      <c r="BE102" s="3" t="s">
        <v>5</v>
      </c>
      <c r="BF102" s="3" t="s">
        <v>56</v>
      </c>
      <c r="BG102" s="3" t="s">
        <v>1107</v>
      </c>
      <c r="BH102" s="8">
        <v>45369.954780092594</v>
      </c>
    </row>
    <row r="103" spans="1:60" x14ac:dyDescent="0.2">
      <c r="A103" s="2" t="s">
        <v>7</v>
      </c>
      <c r="B103" s="3"/>
      <c r="C103" s="3" t="s">
        <v>1190</v>
      </c>
      <c r="D103" s="3"/>
      <c r="E103" s="3" t="s">
        <v>1108</v>
      </c>
      <c r="F103" s="3" t="s">
        <v>17</v>
      </c>
      <c r="G103" s="3"/>
      <c r="H103" s="3">
        <v>100</v>
      </c>
      <c r="I103" s="3">
        <v>87</v>
      </c>
      <c r="J103" s="3">
        <f t="shared" si="14"/>
        <v>187</v>
      </c>
      <c r="K103" s="3">
        <v>78</v>
      </c>
      <c r="L103" s="3">
        <v>79</v>
      </c>
      <c r="M103" s="16">
        <f t="shared" si="15"/>
        <v>157</v>
      </c>
      <c r="N103" s="21">
        <v>88</v>
      </c>
      <c r="O103" s="24">
        <f t="shared" si="16"/>
        <v>1.0114942528735633</v>
      </c>
      <c r="P103" s="22">
        <v>14</v>
      </c>
      <c r="Q103" s="24">
        <f t="shared" si="17"/>
        <v>0.15909090909090909</v>
      </c>
      <c r="R103" s="22">
        <v>3</v>
      </c>
      <c r="S103" s="24">
        <f t="shared" si="18"/>
        <v>0.21428571428571427</v>
      </c>
      <c r="T103" s="25">
        <f t="shared" si="19"/>
        <v>77</v>
      </c>
      <c r="U103" s="24">
        <f t="shared" si="20"/>
        <v>0.88505747126436785</v>
      </c>
      <c r="V103" s="23">
        <v>1</v>
      </c>
      <c r="W103" s="63">
        <f t="shared" si="21"/>
        <v>1.1494252873563218E-2</v>
      </c>
      <c r="X103" s="35">
        <v>101</v>
      </c>
      <c r="Y103" s="38">
        <f t="shared" si="22"/>
        <v>1.01</v>
      </c>
      <c r="Z103" s="37">
        <v>11</v>
      </c>
      <c r="AA103" s="38">
        <f t="shared" si="23"/>
        <v>0.11</v>
      </c>
      <c r="AB103" s="37">
        <v>8</v>
      </c>
      <c r="AC103" s="38">
        <f t="shared" si="24"/>
        <v>0.72727272727272729</v>
      </c>
      <c r="AD103" s="39">
        <f t="shared" si="25"/>
        <v>98</v>
      </c>
      <c r="AE103" s="38">
        <f t="shared" si="26"/>
        <v>0.98</v>
      </c>
      <c r="AF103" s="66">
        <v>3</v>
      </c>
      <c r="AG103" s="70">
        <f t="shared" si="27"/>
        <v>0.03</v>
      </c>
      <c r="AH103" s="19">
        <v>2</v>
      </c>
      <c r="AI103" s="3">
        <v>0</v>
      </c>
      <c r="AJ103" s="3">
        <v>0</v>
      </c>
      <c r="AK103" s="3">
        <v>0</v>
      </c>
      <c r="AL103" s="3">
        <v>0</v>
      </c>
      <c r="AM103" s="3">
        <v>0</v>
      </c>
      <c r="AN103" s="3">
        <v>75</v>
      </c>
      <c r="AO103" s="3">
        <v>79</v>
      </c>
      <c r="AP103" s="3" t="s">
        <v>0</v>
      </c>
      <c r="AQ103" s="3"/>
      <c r="AR103" s="3" t="s">
        <v>0</v>
      </c>
      <c r="AS103" s="3"/>
      <c r="AT103" s="3"/>
      <c r="AU103" s="3"/>
      <c r="AV103" s="3"/>
      <c r="AW103" s="3"/>
      <c r="AX103" s="3"/>
      <c r="AY103" s="3" t="s">
        <v>1242</v>
      </c>
      <c r="AZ103" s="3" t="s">
        <v>601</v>
      </c>
      <c r="BA103" s="2" t="s">
        <v>602</v>
      </c>
      <c r="BB103" s="3" t="s">
        <v>603</v>
      </c>
      <c r="BC103" s="3" t="s">
        <v>604</v>
      </c>
      <c r="BD103" s="2">
        <v>1</v>
      </c>
      <c r="BE103" s="3" t="s">
        <v>5</v>
      </c>
      <c r="BF103" s="3" t="s">
        <v>6</v>
      </c>
      <c r="BG103" s="3" t="s">
        <v>1107</v>
      </c>
      <c r="BH103" s="8">
        <v>45463.637743055559</v>
      </c>
    </row>
    <row r="104" spans="1:60" x14ac:dyDescent="0.2">
      <c r="A104" s="2" t="s">
        <v>7</v>
      </c>
      <c r="B104" s="3"/>
      <c r="C104" s="3" t="s">
        <v>1187</v>
      </c>
      <c r="D104" s="3" t="s">
        <v>1113</v>
      </c>
      <c r="E104" s="3" t="s">
        <v>1108</v>
      </c>
      <c r="F104" s="3" t="s">
        <v>1115</v>
      </c>
      <c r="G104" s="3"/>
      <c r="H104" s="3">
        <v>43</v>
      </c>
      <c r="I104" s="3">
        <v>67</v>
      </c>
      <c r="J104" s="3">
        <f t="shared" si="14"/>
        <v>110</v>
      </c>
      <c r="K104" s="3">
        <v>53</v>
      </c>
      <c r="L104" s="3">
        <v>47</v>
      </c>
      <c r="M104" s="16">
        <f t="shared" si="15"/>
        <v>100</v>
      </c>
      <c r="N104" s="21">
        <v>67</v>
      </c>
      <c r="O104" s="24">
        <f t="shared" si="16"/>
        <v>1</v>
      </c>
      <c r="P104" s="22">
        <v>6</v>
      </c>
      <c r="Q104" s="24">
        <f t="shared" si="17"/>
        <v>8.9552238805970144E-2</v>
      </c>
      <c r="R104" s="22">
        <v>6</v>
      </c>
      <c r="S104" s="24">
        <f t="shared" si="18"/>
        <v>1</v>
      </c>
      <c r="T104" s="25">
        <f t="shared" si="19"/>
        <v>67</v>
      </c>
      <c r="U104" s="24">
        <f t="shared" si="20"/>
        <v>1</v>
      </c>
      <c r="V104" s="23">
        <v>0</v>
      </c>
      <c r="W104" s="63">
        <f t="shared" si="21"/>
        <v>0</v>
      </c>
      <c r="X104" s="35">
        <v>53</v>
      </c>
      <c r="Y104" s="38">
        <f t="shared" si="22"/>
        <v>1.2325581395348837</v>
      </c>
      <c r="Z104" s="37">
        <v>6</v>
      </c>
      <c r="AA104" s="38">
        <f t="shared" si="23"/>
        <v>0.13953488372093023</v>
      </c>
      <c r="AB104" s="37">
        <v>6</v>
      </c>
      <c r="AC104" s="38">
        <f t="shared" si="24"/>
        <v>1</v>
      </c>
      <c r="AD104" s="39">
        <f t="shared" si="25"/>
        <v>53</v>
      </c>
      <c r="AE104" s="38">
        <f t="shared" si="26"/>
        <v>1.2325581395348837</v>
      </c>
      <c r="AF104" s="66">
        <v>0</v>
      </c>
      <c r="AG104" s="70">
        <f t="shared" si="27"/>
        <v>0</v>
      </c>
      <c r="AH104" s="19"/>
      <c r="AI104" s="3"/>
      <c r="AJ104" s="3"/>
      <c r="AK104" s="3"/>
      <c r="AL104" s="3">
        <v>73</v>
      </c>
      <c r="AM104" s="3">
        <v>73</v>
      </c>
      <c r="AN104" s="3">
        <v>73</v>
      </c>
      <c r="AO104" s="3">
        <v>59</v>
      </c>
      <c r="AP104" s="3" t="s">
        <v>0</v>
      </c>
      <c r="AQ104" s="3"/>
      <c r="AR104" s="3" t="s">
        <v>0</v>
      </c>
      <c r="AS104" s="3"/>
      <c r="AT104" s="3"/>
      <c r="AU104" s="3"/>
      <c r="AV104" s="3"/>
      <c r="AW104" s="3"/>
      <c r="AX104" s="3"/>
      <c r="AY104" s="3" t="s">
        <v>1242</v>
      </c>
      <c r="AZ104" s="3" t="s">
        <v>622</v>
      </c>
      <c r="BA104" s="2" t="s">
        <v>623</v>
      </c>
      <c r="BB104" s="3" t="s">
        <v>624</v>
      </c>
      <c r="BC104" s="3" t="s">
        <v>286</v>
      </c>
      <c r="BD104" s="2">
        <v>69</v>
      </c>
      <c r="BE104" s="3" t="s">
        <v>1112</v>
      </c>
      <c r="BF104" s="3" t="s">
        <v>6</v>
      </c>
      <c r="BG104" s="3" t="s">
        <v>1107</v>
      </c>
      <c r="BH104" s="8">
        <v>45538.681377314817</v>
      </c>
    </row>
    <row r="105" spans="1:60" x14ac:dyDescent="0.2">
      <c r="A105" s="2" t="s">
        <v>7</v>
      </c>
      <c r="B105" s="3"/>
      <c r="C105" s="3" t="s">
        <v>1187</v>
      </c>
      <c r="D105" s="3" t="s">
        <v>1113</v>
      </c>
      <c r="E105" s="3" t="s">
        <v>1108</v>
      </c>
      <c r="F105" s="3" t="s">
        <v>1115</v>
      </c>
      <c r="G105" s="3" t="s">
        <v>625</v>
      </c>
      <c r="H105" s="3">
        <v>140</v>
      </c>
      <c r="I105" s="3">
        <v>165</v>
      </c>
      <c r="J105" s="3">
        <f t="shared" si="14"/>
        <v>305</v>
      </c>
      <c r="K105" s="3">
        <v>121</v>
      </c>
      <c r="L105" s="3">
        <v>126</v>
      </c>
      <c r="M105" s="16">
        <f t="shared" si="15"/>
        <v>247</v>
      </c>
      <c r="N105" s="21">
        <v>165</v>
      </c>
      <c r="O105" s="24">
        <f t="shared" si="16"/>
        <v>1</v>
      </c>
      <c r="P105" s="22">
        <v>32</v>
      </c>
      <c r="Q105" s="24">
        <f t="shared" si="17"/>
        <v>0.19393939393939394</v>
      </c>
      <c r="R105" s="22">
        <v>5</v>
      </c>
      <c r="S105" s="24">
        <f t="shared" si="18"/>
        <v>0.15625</v>
      </c>
      <c r="T105" s="25">
        <f t="shared" si="19"/>
        <v>138</v>
      </c>
      <c r="U105" s="24">
        <f t="shared" si="20"/>
        <v>0.83636363636363631</v>
      </c>
      <c r="V105" s="23">
        <v>4</v>
      </c>
      <c r="W105" s="63">
        <f t="shared" si="21"/>
        <v>2.4242424242424242E-2</v>
      </c>
      <c r="X105" s="35">
        <v>140</v>
      </c>
      <c r="Y105" s="38">
        <f t="shared" si="22"/>
        <v>1</v>
      </c>
      <c r="Z105" s="37">
        <v>20</v>
      </c>
      <c r="AA105" s="38">
        <f t="shared" si="23"/>
        <v>0.14285714285714285</v>
      </c>
      <c r="AB105" s="37">
        <v>3</v>
      </c>
      <c r="AC105" s="38">
        <f t="shared" si="24"/>
        <v>0.15</v>
      </c>
      <c r="AD105" s="39">
        <f t="shared" si="25"/>
        <v>123</v>
      </c>
      <c r="AE105" s="38">
        <f t="shared" si="26"/>
        <v>0.87857142857142856</v>
      </c>
      <c r="AF105" s="66">
        <v>0</v>
      </c>
      <c r="AG105" s="70">
        <f t="shared" si="27"/>
        <v>0</v>
      </c>
      <c r="AH105" s="19"/>
      <c r="AI105" s="3"/>
      <c r="AJ105" s="3"/>
      <c r="AK105" s="3"/>
      <c r="AL105" s="3">
        <v>26</v>
      </c>
      <c r="AM105" s="3">
        <v>0</v>
      </c>
      <c r="AN105" s="3">
        <v>100</v>
      </c>
      <c r="AO105" s="3">
        <v>110</v>
      </c>
      <c r="AP105" s="3" t="s">
        <v>0</v>
      </c>
      <c r="AQ105" s="3"/>
      <c r="AR105" s="3" t="s">
        <v>0</v>
      </c>
      <c r="AS105" s="3"/>
      <c r="AT105" s="3"/>
      <c r="AU105" s="3"/>
      <c r="AV105" s="3"/>
      <c r="AW105" s="3"/>
      <c r="AX105" s="3"/>
      <c r="AY105" s="3" t="s">
        <v>1242</v>
      </c>
      <c r="AZ105" s="3" t="s">
        <v>626</v>
      </c>
      <c r="BA105" s="2" t="s">
        <v>627</v>
      </c>
      <c r="BB105" s="3" t="s">
        <v>628</v>
      </c>
      <c r="BC105" s="3" t="s">
        <v>629</v>
      </c>
      <c r="BD105" s="2">
        <v>42</v>
      </c>
      <c r="BE105" s="3" t="s">
        <v>1112</v>
      </c>
      <c r="BF105" s="3" t="s">
        <v>6</v>
      </c>
      <c r="BG105" s="3" t="s">
        <v>1107</v>
      </c>
      <c r="BH105" s="8">
        <v>45464.834791666668</v>
      </c>
    </row>
    <row r="106" spans="1:60" x14ac:dyDescent="0.2">
      <c r="A106" s="2" t="s">
        <v>7</v>
      </c>
      <c r="B106" s="3"/>
      <c r="C106" s="3" t="s">
        <v>1187</v>
      </c>
      <c r="D106" s="3" t="s">
        <v>1191</v>
      </c>
      <c r="E106" s="3" t="s">
        <v>1108</v>
      </c>
      <c r="F106" s="3" t="s">
        <v>1115</v>
      </c>
      <c r="G106" s="3" t="s">
        <v>1162</v>
      </c>
      <c r="H106" s="3">
        <v>167</v>
      </c>
      <c r="I106" s="3">
        <v>164</v>
      </c>
      <c r="J106" s="3">
        <f t="shared" si="14"/>
        <v>331</v>
      </c>
      <c r="K106" s="3">
        <v>157</v>
      </c>
      <c r="L106" s="3">
        <v>163</v>
      </c>
      <c r="M106" s="16">
        <f t="shared" si="15"/>
        <v>320</v>
      </c>
      <c r="N106" s="21">
        <v>166</v>
      </c>
      <c r="O106" s="24">
        <f t="shared" si="16"/>
        <v>1.0121951219512195</v>
      </c>
      <c r="P106" s="22">
        <v>83</v>
      </c>
      <c r="Q106" s="24">
        <f t="shared" si="17"/>
        <v>0.5</v>
      </c>
      <c r="R106" s="22">
        <v>57</v>
      </c>
      <c r="S106" s="24">
        <f t="shared" si="18"/>
        <v>0.68674698795180722</v>
      </c>
      <c r="T106" s="25">
        <f t="shared" si="19"/>
        <v>140</v>
      </c>
      <c r="U106" s="24">
        <f t="shared" si="20"/>
        <v>0.85365853658536583</v>
      </c>
      <c r="V106" s="23">
        <v>4</v>
      </c>
      <c r="W106" s="63">
        <f t="shared" si="21"/>
        <v>2.4390243902439025E-2</v>
      </c>
      <c r="X106" s="35">
        <v>168</v>
      </c>
      <c r="Y106" s="38">
        <f t="shared" si="22"/>
        <v>1.0059880239520957</v>
      </c>
      <c r="Z106" s="37">
        <v>84</v>
      </c>
      <c r="AA106" s="38">
        <f t="shared" si="23"/>
        <v>0.50299401197604787</v>
      </c>
      <c r="AB106" s="37">
        <v>55</v>
      </c>
      <c r="AC106" s="38">
        <f t="shared" si="24"/>
        <v>0.65476190476190477</v>
      </c>
      <c r="AD106" s="39">
        <f t="shared" si="25"/>
        <v>139</v>
      </c>
      <c r="AE106" s="38">
        <f t="shared" si="26"/>
        <v>0.83233532934131738</v>
      </c>
      <c r="AF106" s="66">
        <v>2</v>
      </c>
      <c r="AG106" s="70">
        <f t="shared" si="27"/>
        <v>1.1976047904191617E-2</v>
      </c>
      <c r="AH106" s="19">
        <v>52</v>
      </c>
      <c r="AI106" s="3">
        <v>19</v>
      </c>
      <c r="AJ106" s="3"/>
      <c r="AK106" s="3"/>
      <c r="AL106" s="3">
        <v>47</v>
      </c>
      <c r="AM106" s="3">
        <v>0</v>
      </c>
      <c r="AN106" s="3">
        <v>133</v>
      </c>
      <c r="AO106" s="3">
        <v>140</v>
      </c>
      <c r="AP106" s="3" t="s">
        <v>0</v>
      </c>
      <c r="AQ106" s="3"/>
      <c r="AR106" s="3" t="s">
        <v>0</v>
      </c>
      <c r="AS106" s="3"/>
      <c r="AT106" s="3"/>
      <c r="AU106" s="3"/>
      <c r="AV106" s="3"/>
      <c r="AW106" s="3"/>
      <c r="AX106" s="3"/>
      <c r="AY106" s="3" t="s">
        <v>1242</v>
      </c>
      <c r="AZ106" s="3" t="s">
        <v>633</v>
      </c>
      <c r="BA106" s="2" t="s">
        <v>634</v>
      </c>
      <c r="BB106" s="3" t="s">
        <v>635</v>
      </c>
      <c r="BC106" s="3" t="s">
        <v>589</v>
      </c>
      <c r="BD106" s="2">
        <v>42</v>
      </c>
      <c r="BE106" s="3" t="s">
        <v>5</v>
      </c>
      <c r="BF106" s="3" t="s">
        <v>6</v>
      </c>
      <c r="BG106" s="3" t="s">
        <v>1107</v>
      </c>
      <c r="BH106" s="8">
        <v>45461.380254629628</v>
      </c>
    </row>
    <row r="107" spans="1:60" x14ac:dyDescent="0.2">
      <c r="A107" s="2" t="s">
        <v>7</v>
      </c>
      <c r="B107" s="3"/>
      <c r="C107" s="3" t="s">
        <v>1193</v>
      </c>
      <c r="D107" s="3"/>
      <c r="E107" s="3" t="s">
        <v>1108</v>
      </c>
      <c r="F107" s="3" t="s">
        <v>8</v>
      </c>
      <c r="G107" s="3"/>
      <c r="H107" s="3">
        <v>77</v>
      </c>
      <c r="I107" s="3">
        <v>74</v>
      </c>
      <c r="J107" s="3">
        <f t="shared" si="14"/>
        <v>151</v>
      </c>
      <c r="K107" s="3">
        <v>75</v>
      </c>
      <c r="L107" s="3">
        <v>79</v>
      </c>
      <c r="M107" s="16">
        <f t="shared" si="15"/>
        <v>154</v>
      </c>
      <c r="N107" s="21">
        <v>73</v>
      </c>
      <c r="O107" s="24">
        <f t="shared" si="16"/>
        <v>0.98648648648648651</v>
      </c>
      <c r="P107" s="22">
        <v>5</v>
      </c>
      <c r="Q107" s="24">
        <f t="shared" si="17"/>
        <v>6.8493150684931503E-2</v>
      </c>
      <c r="R107" s="22">
        <v>4</v>
      </c>
      <c r="S107" s="24">
        <f t="shared" si="18"/>
        <v>0.8</v>
      </c>
      <c r="T107" s="25">
        <f t="shared" si="19"/>
        <v>72</v>
      </c>
      <c r="U107" s="24">
        <f t="shared" si="20"/>
        <v>0.97297297297297303</v>
      </c>
      <c r="V107" s="23">
        <v>1</v>
      </c>
      <c r="W107" s="63">
        <f t="shared" si="21"/>
        <v>1.3513513513513514E-2</v>
      </c>
      <c r="X107" s="35">
        <v>75</v>
      </c>
      <c r="Y107" s="38">
        <f t="shared" si="22"/>
        <v>0.97402597402597402</v>
      </c>
      <c r="Z107" s="37">
        <v>8</v>
      </c>
      <c r="AA107" s="38">
        <f t="shared" si="23"/>
        <v>0.1038961038961039</v>
      </c>
      <c r="AB107" s="37">
        <v>8</v>
      </c>
      <c r="AC107" s="38">
        <f t="shared" si="24"/>
        <v>1</v>
      </c>
      <c r="AD107" s="39">
        <f t="shared" si="25"/>
        <v>75</v>
      </c>
      <c r="AE107" s="38">
        <f t="shared" si="26"/>
        <v>0.97402597402597402</v>
      </c>
      <c r="AF107" s="66">
        <v>0</v>
      </c>
      <c r="AG107" s="70">
        <f t="shared" si="27"/>
        <v>0</v>
      </c>
      <c r="AH107" s="19"/>
      <c r="AI107" s="3"/>
      <c r="AJ107" s="3"/>
      <c r="AK107" s="3"/>
      <c r="AL107" s="3"/>
      <c r="AM107" s="3"/>
      <c r="AN107" s="3">
        <v>74</v>
      </c>
      <c r="AO107" s="3">
        <v>87</v>
      </c>
      <c r="AP107" s="3" t="s">
        <v>0</v>
      </c>
      <c r="AQ107" s="3"/>
      <c r="AR107" s="3" t="s">
        <v>0</v>
      </c>
      <c r="AS107" s="3"/>
      <c r="AT107" s="3"/>
      <c r="AU107" s="3"/>
      <c r="AV107" s="3"/>
      <c r="AW107" s="3"/>
      <c r="AX107" s="3"/>
      <c r="AY107" s="3" t="s">
        <v>1242</v>
      </c>
      <c r="AZ107" s="3" t="s">
        <v>639</v>
      </c>
      <c r="BA107" s="2" t="s">
        <v>640</v>
      </c>
      <c r="BB107" s="3" t="s">
        <v>641</v>
      </c>
      <c r="BC107" s="3" t="s">
        <v>642</v>
      </c>
      <c r="BD107" s="2">
        <v>69</v>
      </c>
      <c r="BE107" s="3" t="s">
        <v>5</v>
      </c>
      <c r="BF107" s="3" t="s">
        <v>6</v>
      </c>
      <c r="BG107" s="3" t="s">
        <v>1107</v>
      </c>
      <c r="BH107" s="8">
        <v>45460.740416666667</v>
      </c>
    </row>
    <row r="108" spans="1:60" x14ac:dyDescent="0.2">
      <c r="A108" s="2" t="s">
        <v>7</v>
      </c>
      <c r="B108" s="3"/>
      <c r="C108" s="3" t="s">
        <v>1187</v>
      </c>
      <c r="D108" s="3" t="s">
        <v>1188</v>
      </c>
      <c r="E108" s="3" t="s">
        <v>1124</v>
      </c>
      <c r="F108" s="3" t="s">
        <v>8</v>
      </c>
      <c r="G108" s="3"/>
      <c r="H108" s="3">
        <v>62</v>
      </c>
      <c r="I108" s="3">
        <v>60</v>
      </c>
      <c r="J108" s="3">
        <f t="shared" si="14"/>
        <v>122</v>
      </c>
      <c r="K108" s="3">
        <v>65</v>
      </c>
      <c r="L108" s="3">
        <v>60</v>
      </c>
      <c r="M108" s="16">
        <f t="shared" si="15"/>
        <v>125</v>
      </c>
      <c r="N108" s="21">
        <v>51</v>
      </c>
      <c r="O108" s="24">
        <f t="shared" si="16"/>
        <v>0.85</v>
      </c>
      <c r="P108" s="22">
        <v>22</v>
      </c>
      <c r="Q108" s="24">
        <f t="shared" si="17"/>
        <v>0.43137254901960786</v>
      </c>
      <c r="R108" s="22">
        <v>13</v>
      </c>
      <c r="S108" s="24">
        <f t="shared" si="18"/>
        <v>0.59090909090909094</v>
      </c>
      <c r="T108" s="25">
        <f t="shared" si="19"/>
        <v>42</v>
      </c>
      <c r="U108" s="24">
        <f t="shared" si="20"/>
        <v>0.7</v>
      </c>
      <c r="V108" s="23">
        <v>9</v>
      </c>
      <c r="W108" s="63">
        <f t="shared" si="21"/>
        <v>0.15</v>
      </c>
      <c r="X108" s="35">
        <v>51</v>
      </c>
      <c r="Y108" s="38">
        <f t="shared" si="22"/>
        <v>0.82258064516129037</v>
      </c>
      <c r="Z108" s="37">
        <v>23</v>
      </c>
      <c r="AA108" s="38">
        <f t="shared" si="23"/>
        <v>0.37096774193548387</v>
      </c>
      <c r="AB108" s="37">
        <v>11</v>
      </c>
      <c r="AC108" s="38">
        <f t="shared" si="24"/>
        <v>0.47826086956521741</v>
      </c>
      <c r="AD108" s="39">
        <f t="shared" si="25"/>
        <v>39</v>
      </c>
      <c r="AE108" s="38">
        <f t="shared" si="26"/>
        <v>0.62903225806451613</v>
      </c>
      <c r="AF108" s="66">
        <v>12</v>
      </c>
      <c r="AG108" s="70">
        <f t="shared" si="27"/>
        <v>0.19354838709677419</v>
      </c>
      <c r="AH108" s="19"/>
      <c r="AI108" s="3"/>
      <c r="AJ108" s="3"/>
      <c r="AK108" s="3"/>
      <c r="AL108" s="3"/>
      <c r="AM108" s="3"/>
      <c r="AN108" s="3">
        <v>19</v>
      </c>
      <c r="AO108" s="3">
        <v>24</v>
      </c>
      <c r="AP108" s="3" t="s">
        <v>0</v>
      </c>
      <c r="AQ108" s="3"/>
      <c r="AR108" s="3" t="s">
        <v>0</v>
      </c>
      <c r="AS108" s="3"/>
      <c r="AT108" s="3"/>
      <c r="AU108" s="3"/>
      <c r="AV108" s="3"/>
      <c r="AW108" s="3"/>
      <c r="AX108" s="3"/>
      <c r="AY108" s="3" t="s">
        <v>1242</v>
      </c>
      <c r="AZ108" s="3" t="s">
        <v>650</v>
      </c>
      <c r="BA108" s="2" t="s">
        <v>651</v>
      </c>
      <c r="BB108" s="3" t="s">
        <v>652</v>
      </c>
      <c r="BC108" s="3" t="s">
        <v>387</v>
      </c>
      <c r="BD108" s="2">
        <v>69</v>
      </c>
      <c r="BE108" s="3" t="s">
        <v>5</v>
      </c>
      <c r="BF108" s="3" t="s">
        <v>36</v>
      </c>
      <c r="BG108" s="3" t="s">
        <v>1107</v>
      </c>
      <c r="BH108" s="8">
        <v>45398.592222222222</v>
      </c>
    </row>
    <row r="109" spans="1:60" ht="34" x14ac:dyDescent="0.2">
      <c r="A109" s="2" t="s">
        <v>7</v>
      </c>
      <c r="B109" s="3"/>
      <c r="C109" s="3" t="s">
        <v>1189</v>
      </c>
      <c r="D109" s="3" t="s">
        <v>1113</v>
      </c>
      <c r="E109" s="3" t="s">
        <v>1108</v>
      </c>
      <c r="F109" s="11" t="s">
        <v>1220</v>
      </c>
      <c r="G109" s="3" t="s">
        <v>1196</v>
      </c>
      <c r="H109" s="3">
        <v>107</v>
      </c>
      <c r="I109" s="3">
        <v>86</v>
      </c>
      <c r="J109" s="3">
        <f t="shared" si="14"/>
        <v>193</v>
      </c>
      <c r="K109" s="3">
        <v>119</v>
      </c>
      <c r="L109" s="3">
        <v>93</v>
      </c>
      <c r="M109" s="16">
        <f t="shared" si="15"/>
        <v>212</v>
      </c>
      <c r="N109" s="21">
        <v>91</v>
      </c>
      <c r="O109" s="24">
        <f t="shared" si="16"/>
        <v>1.058139534883721</v>
      </c>
      <c r="P109" s="22">
        <v>2</v>
      </c>
      <c r="Q109" s="24">
        <f t="shared" si="17"/>
        <v>2.197802197802198E-2</v>
      </c>
      <c r="R109" s="22">
        <v>0</v>
      </c>
      <c r="S109" s="24">
        <f t="shared" si="18"/>
        <v>0</v>
      </c>
      <c r="T109" s="25">
        <f t="shared" si="19"/>
        <v>89</v>
      </c>
      <c r="U109" s="24">
        <f t="shared" si="20"/>
        <v>1.0348837209302326</v>
      </c>
      <c r="V109" s="23">
        <v>2</v>
      </c>
      <c r="W109" s="63">
        <f t="shared" si="21"/>
        <v>2.3255813953488372E-2</v>
      </c>
      <c r="X109" s="35">
        <v>93</v>
      </c>
      <c r="Y109" s="38">
        <f t="shared" si="22"/>
        <v>0.86915887850467288</v>
      </c>
      <c r="Z109" s="37">
        <v>7</v>
      </c>
      <c r="AA109" s="38">
        <f t="shared" si="23"/>
        <v>6.5420560747663545E-2</v>
      </c>
      <c r="AB109" s="37">
        <v>0</v>
      </c>
      <c r="AC109" s="38">
        <f t="shared" si="24"/>
        <v>0</v>
      </c>
      <c r="AD109" s="39">
        <f t="shared" si="25"/>
        <v>86</v>
      </c>
      <c r="AE109" s="38">
        <f t="shared" si="26"/>
        <v>0.80373831775700932</v>
      </c>
      <c r="AF109" s="66">
        <v>2</v>
      </c>
      <c r="AG109" s="70">
        <f t="shared" si="27"/>
        <v>1.8691588785046728E-2</v>
      </c>
      <c r="AH109" s="19">
        <v>4</v>
      </c>
      <c r="AI109" s="3">
        <v>0</v>
      </c>
      <c r="AJ109" s="3">
        <v>0</v>
      </c>
      <c r="AK109" s="3">
        <v>0</v>
      </c>
      <c r="AL109" s="3">
        <v>0</v>
      </c>
      <c r="AM109" s="3">
        <v>0</v>
      </c>
      <c r="AN109" s="3">
        <v>0</v>
      </c>
      <c r="AO109" s="3">
        <v>0</v>
      </c>
      <c r="AP109" s="3" t="s">
        <v>7</v>
      </c>
      <c r="AQ109" s="3" t="s">
        <v>1164</v>
      </c>
      <c r="AR109" s="3" t="s">
        <v>0</v>
      </c>
      <c r="AS109" s="3"/>
      <c r="AT109" s="3"/>
      <c r="AU109" s="3"/>
      <c r="AV109" s="3"/>
      <c r="AW109" s="3"/>
      <c r="AX109" s="3"/>
      <c r="AY109" s="3" t="s">
        <v>1242</v>
      </c>
      <c r="AZ109" s="3" t="s">
        <v>659</v>
      </c>
      <c r="BA109" s="2" t="s">
        <v>660</v>
      </c>
      <c r="BB109" s="3" t="s">
        <v>661</v>
      </c>
      <c r="BC109" s="3" t="s">
        <v>443</v>
      </c>
      <c r="BD109" s="2">
        <v>69</v>
      </c>
      <c r="BE109" s="3" t="s">
        <v>1112</v>
      </c>
      <c r="BF109" s="3" t="s">
        <v>6</v>
      </c>
      <c r="BG109" s="3" t="s">
        <v>1107</v>
      </c>
      <c r="BH109" s="8">
        <v>45443.361018518517</v>
      </c>
    </row>
    <row r="110" spans="1:60" x14ac:dyDescent="0.2">
      <c r="A110" s="2" t="s">
        <v>7</v>
      </c>
      <c r="B110" s="3"/>
      <c r="C110" s="3" t="s">
        <v>1187</v>
      </c>
      <c r="D110" s="3" t="s">
        <v>1188</v>
      </c>
      <c r="E110" s="3" t="s">
        <v>1108</v>
      </c>
      <c r="F110" s="3" t="s">
        <v>1115</v>
      </c>
      <c r="G110" s="3" t="s">
        <v>1165</v>
      </c>
      <c r="H110" s="3">
        <v>66</v>
      </c>
      <c r="I110" s="3">
        <v>67</v>
      </c>
      <c r="J110" s="3">
        <f t="shared" si="14"/>
        <v>133</v>
      </c>
      <c r="K110" s="3">
        <v>113</v>
      </c>
      <c r="L110" s="3">
        <v>73</v>
      </c>
      <c r="M110" s="16">
        <f t="shared" si="15"/>
        <v>186</v>
      </c>
      <c r="N110" s="21">
        <v>65</v>
      </c>
      <c r="O110" s="24">
        <f t="shared" si="16"/>
        <v>0.97014925373134331</v>
      </c>
      <c r="P110" s="22">
        <v>25</v>
      </c>
      <c r="Q110" s="24">
        <f t="shared" si="17"/>
        <v>0.38461538461538464</v>
      </c>
      <c r="R110" s="22">
        <v>0</v>
      </c>
      <c r="S110" s="24">
        <f t="shared" si="18"/>
        <v>0</v>
      </c>
      <c r="T110" s="25">
        <f t="shared" si="19"/>
        <v>40</v>
      </c>
      <c r="U110" s="24">
        <f t="shared" si="20"/>
        <v>0.59701492537313428</v>
      </c>
      <c r="V110" s="23">
        <v>4</v>
      </c>
      <c r="W110" s="63">
        <f t="shared" si="21"/>
        <v>5.9701492537313432E-2</v>
      </c>
      <c r="X110" s="35">
        <v>68</v>
      </c>
      <c r="Y110" s="38">
        <f t="shared" si="22"/>
        <v>1.0303030303030303</v>
      </c>
      <c r="Z110" s="37">
        <v>17</v>
      </c>
      <c r="AA110" s="38">
        <f t="shared" si="23"/>
        <v>0.25757575757575757</v>
      </c>
      <c r="AB110" s="37">
        <v>0</v>
      </c>
      <c r="AC110" s="38">
        <f t="shared" si="24"/>
        <v>0</v>
      </c>
      <c r="AD110" s="39">
        <f t="shared" si="25"/>
        <v>51</v>
      </c>
      <c r="AE110" s="38">
        <f t="shared" si="26"/>
        <v>0.77272727272727271</v>
      </c>
      <c r="AF110" s="66">
        <v>8</v>
      </c>
      <c r="AG110" s="70">
        <f t="shared" si="27"/>
        <v>0.12121212121212122</v>
      </c>
      <c r="AH110" s="19">
        <v>15</v>
      </c>
      <c r="AI110" s="3">
        <v>0</v>
      </c>
      <c r="AJ110" s="3">
        <v>0</v>
      </c>
      <c r="AK110" s="3">
        <v>0</v>
      </c>
      <c r="AL110" s="3">
        <v>0</v>
      </c>
      <c r="AM110" s="3">
        <v>0</v>
      </c>
      <c r="AN110" s="3">
        <v>36</v>
      </c>
      <c r="AO110" s="3">
        <v>43</v>
      </c>
      <c r="AP110" s="3" t="s">
        <v>0</v>
      </c>
      <c r="AQ110" s="3"/>
      <c r="AR110" s="3" t="s">
        <v>0</v>
      </c>
      <c r="AS110" s="3"/>
      <c r="AT110" s="3"/>
      <c r="AU110" s="3"/>
      <c r="AV110" s="3"/>
      <c r="AW110" s="3"/>
      <c r="AX110" s="3"/>
      <c r="AY110" s="3" t="s">
        <v>1242</v>
      </c>
      <c r="AZ110" s="3" t="s">
        <v>721</v>
      </c>
      <c r="BA110" s="2" t="s">
        <v>722</v>
      </c>
      <c r="BB110" s="3" t="s">
        <v>723</v>
      </c>
      <c r="BC110" s="3" t="s">
        <v>629</v>
      </c>
      <c r="BD110" s="2">
        <v>42</v>
      </c>
      <c r="BE110" s="3" t="s">
        <v>5</v>
      </c>
      <c r="BF110" s="3" t="s">
        <v>6</v>
      </c>
      <c r="BG110" s="3" t="s">
        <v>1107</v>
      </c>
      <c r="BH110" s="8">
        <v>45369.658067129632</v>
      </c>
    </row>
    <row r="111" spans="1:60" x14ac:dyDescent="0.2">
      <c r="A111" s="2" t="s">
        <v>7</v>
      </c>
      <c r="B111" s="3"/>
      <c r="C111" s="3" t="s">
        <v>1187</v>
      </c>
      <c r="D111" s="3" t="s">
        <v>1188</v>
      </c>
      <c r="E111" s="3" t="s">
        <v>1108</v>
      </c>
      <c r="F111" s="3" t="s">
        <v>8</v>
      </c>
      <c r="G111" s="3"/>
      <c r="H111" s="3">
        <v>136</v>
      </c>
      <c r="I111" s="3">
        <v>124</v>
      </c>
      <c r="J111" s="3">
        <f t="shared" si="14"/>
        <v>260</v>
      </c>
      <c r="K111" s="3">
        <v>136</v>
      </c>
      <c r="L111" s="3">
        <v>138</v>
      </c>
      <c r="M111" s="16">
        <f t="shared" si="15"/>
        <v>274</v>
      </c>
      <c r="N111" s="21">
        <v>125</v>
      </c>
      <c r="O111" s="24">
        <f t="shared" si="16"/>
        <v>1.0080645161290323</v>
      </c>
      <c r="P111" s="22">
        <v>28</v>
      </c>
      <c r="Q111" s="24">
        <f t="shared" si="17"/>
        <v>0.224</v>
      </c>
      <c r="R111" s="22">
        <v>11</v>
      </c>
      <c r="S111" s="24">
        <f t="shared" si="18"/>
        <v>0.39285714285714285</v>
      </c>
      <c r="T111" s="25">
        <f t="shared" si="19"/>
        <v>108</v>
      </c>
      <c r="U111" s="24">
        <f t="shared" si="20"/>
        <v>0.87096774193548387</v>
      </c>
      <c r="V111" s="23">
        <v>3</v>
      </c>
      <c r="W111" s="63">
        <f t="shared" si="21"/>
        <v>2.4193548387096774E-2</v>
      </c>
      <c r="X111" s="35">
        <v>137</v>
      </c>
      <c r="Y111" s="38">
        <f t="shared" si="22"/>
        <v>1.0073529411764706</v>
      </c>
      <c r="Z111" s="37">
        <v>22</v>
      </c>
      <c r="AA111" s="38">
        <f t="shared" si="23"/>
        <v>0.16176470588235295</v>
      </c>
      <c r="AB111" s="37">
        <v>4</v>
      </c>
      <c r="AC111" s="38">
        <f t="shared" si="24"/>
        <v>0.18181818181818182</v>
      </c>
      <c r="AD111" s="39">
        <f t="shared" si="25"/>
        <v>119</v>
      </c>
      <c r="AE111" s="38">
        <f t="shared" si="26"/>
        <v>0.875</v>
      </c>
      <c r="AF111" s="66">
        <v>2</v>
      </c>
      <c r="AG111" s="70">
        <f t="shared" si="27"/>
        <v>1.4705882352941176E-2</v>
      </c>
      <c r="AH111" s="19"/>
      <c r="AI111" s="3"/>
      <c r="AJ111" s="3"/>
      <c r="AK111" s="3"/>
      <c r="AL111" s="3"/>
      <c r="AM111" s="3"/>
      <c r="AN111" s="3">
        <v>124</v>
      </c>
      <c r="AO111" s="3">
        <v>126</v>
      </c>
      <c r="AP111" s="3" t="s">
        <v>0</v>
      </c>
      <c r="AQ111" s="3"/>
      <c r="AR111" s="3" t="s">
        <v>0</v>
      </c>
      <c r="AS111" s="3"/>
      <c r="AT111" s="3"/>
      <c r="AU111" s="3"/>
      <c r="AV111" s="3"/>
      <c r="AW111" s="3"/>
      <c r="AX111" s="3"/>
      <c r="AY111" s="3" t="s">
        <v>1242</v>
      </c>
      <c r="AZ111" s="3" t="s">
        <v>730</v>
      </c>
      <c r="BA111" s="2" t="s">
        <v>731</v>
      </c>
      <c r="BB111" s="3" t="s">
        <v>732</v>
      </c>
      <c r="BC111" s="3" t="s">
        <v>733</v>
      </c>
      <c r="BD111" s="2">
        <v>1</v>
      </c>
      <c r="BE111" s="3" t="s">
        <v>5</v>
      </c>
      <c r="BF111" s="3" t="s">
        <v>6</v>
      </c>
      <c r="BG111" s="3" t="s">
        <v>1107</v>
      </c>
      <c r="BH111" s="8">
        <v>45476.511770833335</v>
      </c>
    </row>
    <row r="112" spans="1:60" x14ac:dyDescent="0.2">
      <c r="A112" s="2" t="s">
        <v>7</v>
      </c>
      <c r="B112" s="3"/>
      <c r="C112" s="3" t="s">
        <v>1187</v>
      </c>
      <c r="D112" s="3" t="s">
        <v>1188</v>
      </c>
      <c r="E112" s="3" t="s">
        <v>1108</v>
      </c>
      <c r="F112" s="3" t="s">
        <v>1115</v>
      </c>
      <c r="G112" s="3"/>
      <c r="H112" s="3">
        <v>46</v>
      </c>
      <c r="I112" s="3">
        <v>29</v>
      </c>
      <c r="J112" s="3">
        <f t="shared" si="14"/>
        <v>75</v>
      </c>
      <c r="K112" s="3">
        <v>39</v>
      </c>
      <c r="L112" s="3">
        <v>40</v>
      </c>
      <c r="M112" s="16">
        <f t="shared" si="15"/>
        <v>79</v>
      </c>
      <c r="N112" s="21">
        <v>28</v>
      </c>
      <c r="O112" s="24">
        <f t="shared" si="16"/>
        <v>0.96551724137931039</v>
      </c>
      <c r="P112" s="22">
        <v>28</v>
      </c>
      <c r="Q112" s="24">
        <f t="shared" si="17"/>
        <v>1</v>
      </c>
      <c r="R112" s="22">
        <v>16</v>
      </c>
      <c r="S112" s="24">
        <f t="shared" si="18"/>
        <v>0.5714285714285714</v>
      </c>
      <c r="T112" s="25">
        <f t="shared" si="19"/>
        <v>16</v>
      </c>
      <c r="U112" s="24">
        <f t="shared" si="20"/>
        <v>0.55172413793103448</v>
      </c>
      <c r="V112" s="23">
        <v>0</v>
      </c>
      <c r="W112" s="63">
        <f t="shared" si="21"/>
        <v>0</v>
      </c>
      <c r="X112" s="35">
        <v>45</v>
      </c>
      <c r="Y112" s="38">
        <f t="shared" si="22"/>
        <v>0.97826086956521741</v>
      </c>
      <c r="Z112" s="37">
        <v>45</v>
      </c>
      <c r="AA112" s="38">
        <f t="shared" si="23"/>
        <v>0.97826086956521741</v>
      </c>
      <c r="AB112" s="37">
        <v>24</v>
      </c>
      <c r="AC112" s="38">
        <f t="shared" si="24"/>
        <v>0.53333333333333333</v>
      </c>
      <c r="AD112" s="39">
        <f t="shared" si="25"/>
        <v>24</v>
      </c>
      <c r="AE112" s="38">
        <f t="shared" si="26"/>
        <v>0.52173913043478259</v>
      </c>
      <c r="AF112" s="66">
        <v>2</v>
      </c>
      <c r="AG112" s="70">
        <f t="shared" si="27"/>
        <v>4.3478260869565216E-2</v>
      </c>
      <c r="AH112" s="19">
        <v>13</v>
      </c>
      <c r="AI112" s="3">
        <v>3</v>
      </c>
      <c r="AJ112" s="3">
        <v>29</v>
      </c>
      <c r="AK112" s="3">
        <v>0</v>
      </c>
      <c r="AL112" s="3">
        <v>43</v>
      </c>
      <c r="AM112" s="3">
        <v>0</v>
      </c>
      <c r="AN112" s="3">
        <v>14</v>
      </c>
      <c r="AO112" s="3">
        <v>18</v>
      </c>
      <c r="AP112" s="3" t="s">
        <v>0</v>
      </c>
      <c r="AQ112" s="3"/>
      <c r="AR112" s="3" t="s">
        <v>0</v>
      </c>
      <c r="AS112" s="3"/>
      <c r="AT112" s="3"/>
      <c r="AU112" s="3"/>
      <c r="AV112" s="3"/>
      <c r="AW112" s="3"/>
      <c r="AX112" s="3"/>
      <c r="AY112" s="3" t="s">
        <v>1242</v>
      </c>
      <c r="AZ112" s="3" t="s">
        <v>734</v>
      </c>
      <c r="BA112" s="2" t="s">
        <v>735</v>
      </c>
      <c r="BB112" s="3" t="s">
        <v>736</v>
      </c>
      <c r="BC112" s="3" t="s">
        <v>387</v>
      </c>
      <c r="BD112" s="2">
        <v>69</v>
      </c>
      <c r="BE112" s="3" t="s">
        <v>5</v>
      </c>
      <c r="BF112" s="3" t="s">
        <v>36</v>
      </c>
      <c r="BG112" s="3" t="s">
        <v>1107</v>
      </c>
      <c r="BH112" s="8">
        <v>45461.767858796295</v>
      </c>
    </row>
    <row r="113" spans="1:60" x14ac:dyDescent="0.2">
      <c r="A113" s="2" t="s">
        <v>7</v>
      </c>
      <c r="B113" s="3"/>
      <c r="C113" s="3" t="s">
        <v>1190</v>
      </c>
      <c r="D113" s="3"/>
      <c r="E113" s="3" t="s">
        <v>1108</v>
      </c>
      <c r="F113" s="3" t="s">
        <v>17</v>
      </c>
      <c r="G113" s="3"/>
      <c r="H113" s="3">
        <v>89</v>
      </c>
      <c r="I113" s="3">
        <v>109</v>
      </c>
      <c r="J113" s="3">
        <f t="shared" si="14"/>
        <v>198</v>
      </c>
      <c r="K113" s="3">
        <v>98</v>
      </c>
      <c r="L113" s="3">
        <v>99</v>
      </c>
      <c r="M113" s="16">
        <f t="shared" si="15"/>
        <v>197</v>
      </c>
      <c r="N113" s="21">
        <v>108</v>
      </c>
      <c r="O113" s="24">
        <f t="shared" si="16"/>
        <v>0.99082568807339455</v>
      </c>
      <c r="P113" s="22">
        <v>8</v>
      </c>
      <c r="Q113" s="24">
        <f t="shared" si="17"/>
        <v>7.407407407407407E-2</v>
      </c>
      <c r="R113" s="22">
        <v>5</v>
      </c>
      <c r="S113" s="24">
        <f t="shared" si="18"/>
        <v>0.625</v>
      </c>
      <c r="T113" s="25">
        <f t="shared" si="19"/>
        <v>105</v>
      </c>
      <c r="U113" s="24">
        <f t="shared" si="20"/>
        <v>0.96330275229357798</v>
      </c>
      <c r="V113" s="23">
        <v>0</v>
      </c>
      <c r="W113" s="63">
        <f t="shared" si="21"/>
        <v>0</v>
      </c>
      <c r="X113" s="35">
        <v>89</v>
      </c>
      <c r="Y113" s="38">
        <f t="shared" si="22"/>
        <v>1</v>
      </c>
      <c r="Z113" s="37">
        <v>13</v>
      </c>
      <c r="AA113" s="38">
        <f t="shared" si="23"/>
        <v>0.14606741573033707</v>
      </c>
      <c r="AB113" s="37">
        <v>6</v>
      </c>
      <c r="AC113" s="38">
        <f t="shared" si="24"/>
        <v>0.46153846153846156</v>
      </c>
      <c r="AD113" s="39">
        <f t="shared" si="25"/>
        <v>82</v>
      </c>
      <c r="AE113" s="38">
        <f t="shared" si="26"/>
        <v>0.9213483146067416</v>
      </c>
      <c r="AF113" s="66">
        <v>1</v>
      </c>
      <c r="AG113" s="70">
        <f t="shared" si="27"/>
        <v>1.1235955056179775E-2</v>
      </c>
      <c r="AH113" s="19"/>
      <c r="AI113" s="3"/>
      <c r="AJ113" s="3"/>
      <c r="AK113" s="3"/>
      <c r="AL113" s="3">
        <v>7</v>
      </c>
      <c r="AM113" s="3">
        <v>0</v>
      </c>
      <c r="AN113" s="3">
        <v>95</v>
      </c>
      <c r="AO113" s="3">
        <v>94</v>
      </c>
      <c r="AP113" s="3" t="s">
        <v>7</v>
      </c>
      <c r="AQ113" s="3" t="s">
        <v>751</v>
      </c>
      <c r="AR113" s="3" t="s">
        <v>0</v>
      </c>
      <c r="AS113" s="3"/>
      <c r="AT113" s="3"/>
      <c r="AU113" s="3"/>
      <c r="AV113" s="3"/>
      <c r="AW113" s="3"/>
      <c r="AX113" s="3"/>
      <c r="AY113" s="3" t="s">
        <v>1242</v>
      </c>
      <c r="AZ113" s="3" t="s">
        <v>752</v>
      </c>
      <c r="BA113" s="2" t="s">
        <v>753</v>
      </c>
      <c r="BB113" s="3" t="s">
        <v>224</v>
      </c>
      <c r="BC113" s="3" t="s">
        <v>182</v>
      </c>
      <c r="BD113" s="2">
        <v>1</v>
      </c>
      <c r="BE113" s="3" t="s">
        <v>1112</v>
      </c>
      <c r="BF113" s="3" t="s">
        <v>6</v>
      </c>
      <c r="BG113" s="3" t="s">
        <v>1107</v>
      </c>
      <c r="BH113" s="8">
        <v>45476.478379629632</v>
      </c>
    </row>
    <row r="114" spans="1:60" x14ac:dyDescent="0.2">
      <c r="A114" s="2" t="s">
        <v>7</v>
      </c>
      <c r="B114" s="3"/>
      <c r="C114" s="3" t="s">
        <v>1187</v>
      </c>
      <c r="D114" s="3" t="s">
        <v>1188</v>
      </c>
      <c r="E114" s="3" t="s">
        <v>1108</v>
      </c>
      <c r="F114" s="3" t="s">
        <v>8</v>
      </c>
      <c r="G114" s="3"/>
      <c r="H114" s="3">
        <v>96</v>
      </c>
      <c r="I114" s="3">
        <v>91</v>
      </c>
      <c r="J114" s="3">
        <f t="shared" si="14"/>
        <v>187</v>
      </c>
      <c r="K114" s="3">
        <v>81</v>
      </c>
      <c r="L114" s="3">
        <v>88</v>
      </c>
      <c r="M114" s="16">
        <f t="shared" si="15"/>
        <v>169</v>
      </c>
      <c r="N114" s="21">
        <v>95</v>
      </c>
      <c r="O114" s="24">
        <f t="shared" si="16"/>
        <v>1.043956043956044</v>
      </c>
      <c r="P114" s="22">
        <v>1</v>
      </c>
      <c r="Q114" s="24">
        <f t="shared" si="17"/>
        <v>1.0526315789473684E-2</v>
      </c>
      <c r="R114" s="22">
        <v>0</v>
      </c>
      <c r="S114" s="24">
        <f t="shared" si="18"/>
        <v>0</v>
      </c>
      <c r="T114" s="25">
        <f t="shared" si="19"/>
        <v>94</v>
      </c>
      <c r="U114" s="24">
        <f t="shared" si="20"/>
        <v>1.0329670329670331</v>
      </c>
      <c r="V114" s="23">
        <v>7</v>
      </c>
      <c r="W114" s="63">
        <f t="shared" si="21"/>
        <v>7.6923076923076927E-2</v>
      </c>
      <c r="X114" s="35">
        <v>90</v>
      </c>
      <c r="Y114" s="38">
        <f t="shared" si="22"/>
        <v>0.9375</v>
      </c>
      <c r="Z114" s="37">
        <v>0</v>
      </c>
      <c r="AA114" s="38">
        <f t="shared" si="23"/>
        <v>0</v>
      </c>
      <c r="AB114" s="37">
        <v>0</v>
      </c>
      <c r="AC114" s="38" t="e">
        <f t="shared" si="24"/>
        <v>#DIV/0!</v>
      </c>
      <c r="AD114" s="39">
        <f t="shared" si="25"/>
        <v>90</v>
      </c>
      <c r="AE114" s="38">
        <f t="shared" si="26"/>
        <v>0.9375</v>
      </c>
      <c r="AF114" s="66">
        <v>2</v>
      </c>
      <c r="AG114" s="70">
        <f t="shared" si="27"/>
        <v>2.0833333333333332E-2</v>
      </c>
      <c r="AH114" s="19"/>
      <c r="AI114" s="3"/>
      <c r="AJ114" s="3"/>
      <c r="AK114" s="3"/>
      <c r="AL114" s="3"/>
      <c r="AM114" s="3"/>
      <c r="AN114" s="3">
        <v>78</v>
      </c>
      <c r="AO114" s="3">
        <v>83</v>
      </c>
      <c r="AP114" s="3" t="s">
        <v>0</v>
      </c>
      <c r="AQ114" s="3"/>
      <c r="AR114" s="3" t="s">
        <v>7</v>
      </c>
      <c r="AS114" s="3" t="s">
        <v>1122</v>
      </c>
      <c r="AT114" s="3"/>
      <c r="AU114" s="3"/>
      <c r="AV114" s="3"/>
      <c r="AW114" s="3" t="s">
        <v>1111</v>
      </c>
      <c r="AX114" s="3"/>
      <c r="AY114" s="3" t="s">
        <v>1242</v>
      </c>
      <c r="AZ114" s="3" t="s">
        <v>758</v>
      </c>
      <c r="BA114" s="2" t="s">
        <v>759</v>
      </c>
      <c r="BB114" s="3" t="s">
        <v>760</v>
      </c>
      <c r="BC114" s="3" t="s">
        <v>186</v>
      </c>
      <c r="BD114" s="2">
        <v>69</v>
      </c>
      <c r="BE114" s="3" t="s">
        <v>1112</v>
      </c>
      <c r="BF114" s="3" t="s">
        <v>6</v>
      </c>
      <c r="BG114" s="3" t="s">
        <v>1107</v>
      </c>
      <c r="BH114" s="8">
        <v>45369.763993055552</v>
      </c>
    </row>
    <row r="115" spans="1:60" x14ac:dyDescent="0.2">
      <c r="A115" s="2" t="s">
        <v>7</v>
      </c>
      <c r="B115" s="3"/>
      <c r="C115" s="3" t="s">
        <v>1187</v>
      </c>
      <c r="D115" s="3" t="s">
        <v>1188</v>
      </c>
      <c r="E115" s="3" t="s">
        <v>1108</v>
      </c>
      <c r="F115" s="3" t="s">
        <v>8</v>
      </c>
      <c r="G115" s="3"/>
      <c r="H115" s="3">
        <v>118</v>
      </c>
      <c r="I115" s="3">
        <v>81</v>
      </c>
      <c r="J115" s="3">
        <f t="shared" si="14"/>
        <v>199</v>
      </c>
      <c r="K115" s="3">
        <v>87</v>
      </c>
      <c r="L115" s="3">
        <v>77</v>
      </c>
      <c r="M115" s="16">
        <f t="shared" si="15"/>
        <v>164</v>
      </c>
      <c r="N115" s="21">
        <v>82</v>
      </c>
      <c r="O115" s="24">
        <f t="shared" si="16"/>
        <v>1.0123456790123457</v>
      </c>
      <c r="P115" s="22">
        <v>29</v>
      </c>
      <c r="Q115" s="24">
        <f t="shared" si="17"/>
        <v>0.35365853658536583</v>
      </c>
      <c r="R115" s="22">
        <v>20</v>
      </c>
      <c r="S115" s="24">
        <f t="shared" si="18"/>
        <v>0.68965517241379315</v>
      </c>
      <c r="T115" s="25">
        <f t="shared" si="19"/>
        <v>73</v>
      </c>
      <c r="U115" s="24">
        <f t="shared" si="20"/>
        <v>0.90123456790123457</v>
      </c>
      <c r="V115" s="23">
        <v>0</v>
      </c>
      <c r="W115" s="63">
        <f t="shared" si="21"/>
        <v>0</v>
      </c>
      <c r="X115" s="35">
        <v>123</v>
      </c>
      <c r="Y115" s="38">
        <f t="shared" si="22"/>
        <v>1.0423728813559323</v>
      </c>
      <c r="Z115" s="37">
        <v>39</v>
      </c>
      <c r="AA115" s="38">
        <f t="shared" si="23"/>
        <v>0.33050847457627119</v>
      </c>
      <c r="AB115" s="37">
        <v>26</v>
      </c>
      <c r="AC115" s="38">
        <f t="shared" si="24"/>
        <v>0.66666666666666663</v>
      </c>
      <c r="AD115" s="39">
        <f t="shared" si="25"/>
        <v>110</v>
      </c>
      <c r="AE115" s="38">
        <f t="shared" si="26"/>
        <v>0.93220338983050843</v>
      </c>
      <c r="AF115" s="66">
        <v>2</v>
      </c>
      <c r="AG115" s="70">
        <f t="shared" si="27"/>
        <v>1.6949152542372881E-2</v>
      </c>
      <c r="AH115" s="19"/>
      <c r="AI115" s="3"/>
      <c r="AJ115" s="3"/>
      <c r="AK115" s="3"/>
      <c r="AL115" s="3"/>
      <c r="AM115" s="3"/>
      <c r="AN115" s="3">
        <v>73</v>
      </c>
      <c r="AO115" s="3">
        <v>72</v>
      </c>
      <c r="AP115" s="3" t="s">
        <v>0</v>
      </c>
      <c r="AQ115" s="3"/>
      <c r="AR115" s="3" t="s">
        <v>0</v>
      </c>
      <c r="AS115" s="3"/>
      <c r="AT115" s="3"/>
      <c r="AU115" s="3"/>
      <c r="AV115" s="3"/>
      <c r="AW115" s="3"/>
      <c r="AX115" s="3"/>
      <c r="AY115" s="3" t="s">
        <v>1242</v>
      </c>
      <c r="AZ115" s="3" t="s">
        <v>766</v>
      </c>
      <c r="BA115" s="2" t="s">
        <v>767</v>
      </c>
      <c r="BB115" s="3" t="s">
        <v>768</v>
      </c>
      <c r="BC115" s="3" t="s">
        <v>769</v>
      </c>
      <c r="BD115" s="2">
        <v>69</v>
      </c>
      <c r="BE115" s="3" t="s">
        <v>5</v>
      </c>
      <c r="BF115" s="3" t="s">
        <v>6</v>
      </c>
      <c r="BG115" s="3" t="s">
        <v>1107</v>
      </c>
      <c r="BH115" s="8">
        <v>45441.820509259262</v>
      </c>
    </row>
    <row r="116" spans="1:60" x14ac:dyDescent="0.2">
      <c r="A116" s="2" t="s">
        <v>7</v>
      </c>
      <c r="B116" s="3"/>
      <c r="C116" s="3" t="s">
        <v>1193</v>
      </c>
      <c r="D116" s="3"/>
      <c r="E116" s="3" t="s">
        <v>1108</v>
      </c>
      <c r="F116" s="3" t="s">
        <v>17</v>
      </c>
      <c r="G116" s="3"/>
      <c r="H116" s="3">
        <v>81</v>
      </c>
      <c r="I116" s="3">
        <v>86</v>
      </c>
      <c r="J116" s="3">
        <f t="shared" si="14"/>
        <v>167</v>
      </c>
      <c r="K116" s="3">
        <v>108</v>
      </c>
      <c r="L116" s="3">
        <v>77</v>
      </c>
      <c r="M116" s="16">
        <f t="shared" si="15"/>
        <v>185</v>
      </c>
      <c r="N116" s="21">
        <v>72</v>
      </c>
      <c r="O116" s="24">
        <f t="shared" si="16"/>
        <v>0.83720930232558144</v>
      </c>
      <c r="P116" s="22">
        <v>25</v>
      </c>
      <c r="Q116" s="24">
        <f t="shared" si="17"/>
        <v>0.34722222222222221</v>
      </c>
      <c r="R116" s="22">
        <v>18</v>
      </c>
      <c r="S116" s="24">
        <f t="shared" si="18"/>
        <v>0.72</v>
      </c>
      <c r="T116" s="25">
        <f t="shared" si="19"/>
        <v>65</v>
      </c>
      <c r="U116" s="24">
        <f t="shared" si="20"/>
        <v>0.7558139534883721</v>
      </c>
      <c r="V116" s="23">
        <v>7</v>
      </c>
      <c r="W116" s="63">
        <f t="shared" si="21"/>
        <v>8.1395348837209308E-2</v>
      </c>
      <c r="X116" s="35">
        <v>68</v>
      </c>
      <c r="Y116" s="38">
        <f t="shared" si="22"/>
        <v>0.83950617283950613</v>
      </c>
      <c r="Z116" s="37">
        <v>20</v>
      </c>
      <c r="AA116" s="38">
        <f t="shared" si="23"/>
        <v>0.24691358024691357</v>
      </c>
      <c r="AB116" s="37">
        <v>17</v>
      </c>
      <c r="AC116" s="38">
        <f t="shared" si="24"/>
        <v>0.85</v>
      </c>
      <c r="AD116" s="39">
        <f t="shared" si="25"/>
        <v>65</v>
      </c>
      <c r="AE116" s="38">
        <f t="shared" si="26"/>
        <v>0.80246913580246915</v>
      </c>
      <c r="AF116" s="66">
        <v>3</v>
      </c>
      <c r="AG116" s="70">
        <f t="shared" si="27"/>
        <v>3.7037037037037035E-2</v>
      </c>
      <c r="AH116" s="19"/>
      <c r="AI116" s="3"/>
      <c r="AJ116" s="3"/>
      <c r="AK116" s="3"/>
      <c r="AL116" s="3">
        <v>60</v>
      </c>
      <c r="AM116" s="3">
        <v>0</v>
      </c>
      <c r="AN116" s="3">
        <v>75</v>
      </c>
      <c r="AO116" s="3">
        <v>78</v>
      </c>
      <c r="AP116" s="3" t="s">
        <v>0</v>
      </c>
      <c r="AQ116" s="3"/>
      <c r="AR116" s="3" t="s">
        <v>0</v>
      </c>
      <c r="AS116" s="3"/>
      <c r="AT116" s="3"/>
      <c r="AU116" s="3"/>
      <c r="AV116" s="3"/>
      <c r="AW116" s="3"/>
      <c r="AX116" s="3"/>
      <c r="AY116" s="3" t="s">
        <v>1242</v>
      </c>
      <c r="AZ116" s="3" t="s">
        <v>770</v>
      </c>
      <c r="BA116" s="2" t="s">
        <v>771</v>
      </c>
      <c r="BB116" s="3" t="s">
        <v>772</v>
      </c>
      <c r="BC116" s="3" t="s">
        <v>773</v>
      </c>
      <c r="BD116" s="2">
        <v>1</v>
      </c>
      <c r="BE116" s="3" t="s">
        <v>5</v>
      </c>
      <c r="BF116" s="3" t="s">
        <v>6</v>
      </c>
      <c r="BG116" s="3" t="s">
        <v>1107</v>
      </c>
      <c r="BH116" s="8">
        <v>45540.383414351854</v>
      </c>
    </row>
    <row r="117" spans="1:60" x14ac:dyDescent="0.2">
      <c r="A117" s="2" t="s">
        <v>7</v>
      </c>
      <c r="B117" s="3"/>
      <c r="C117" s="3" t="s">
        <v>1187</v>
      </c>
      <c r="D117" s="3" t="s">
        <v>1191</v>
      </c>
      <c r="E117" s="3" t="s">
        <v>1108</v>
      </c>
      <c r="F117" s="3" t="s">
        <v>17</v>
      </c>
      <c r="G117" s="3"/>
      <c r="H117" s="3">
        <v>61</v>
      </c>
      <c r="I117" s="3">
        <v>67</v>
      </c>
      <c r="J117" s="3">
        <f t="shared" si="14"/>
        <v>128</v>
      </c>
      <c r="K117" s="3">
        <v>57</v>
      </c>
      <c r="L117" s="3">
        <v>73</v>
      </c>
      <c r="M117" s="16">
        <f t="shared" si="15"/>
        <v>130</v>
      </c>
      <c r="N117" s="21">
        <v>68</v>
      </c>
      <c r="O117" s="24">
        <f t="shared" si="16"/>
        <v>1.0149253731343284</v>
      </c>
      <c r="P117" s="22">
        <v>19</v>
      </c>
      <c r="Q117" s="24">
        <f t="shared" si="17"/>
        <v>0.27941176470588236</v>
      </c>
      <c r="R117" s="22">
        <v>8</v>
      </c>
      <c r="S117" s="24">
        <f t="shared" si="18"/>
        <v>0.42105263157894735</v>
      </c>
      <c r="T117" s="25">
        <f t="shared" si="19"/>
        <v>57</v>
      </c>
      <c r="U117" s="24">
        <f t="shared" si="20"/>
        <v>0.85074626865671643</v>
      </c>
      <c r="V117" s="23">
        <v>1</v>
      </c>
      <c r="W117" s="63">
        <f t="shared" si="21"/>
        <v>1.4925373134328358E-2</v>
      </c>
      <c r="X117" s="35">
        <v>59</v>
      </c>
      <c r="Y117" s="38">
        <f t="shared" si="22"/>
        <v>0.96721311475409832</v>
      </c>
      <c r="Z117" s="37">
        <v>21</v>
      </c>
      <c r="AA117" s="38">
        <f t="shared" si="23"/>
        <v>0.34426229508196721</v>
      </c>
      <c r="AB117" s="37">
        <v>7</v>
      </c>
      <c r="AC117" s="38">
        <f t="shared" si="24"/>
        <v>0.33333333333333331</v>
      </c>
      <c r="AD117" s="39">
        <f t="shared" si="25"/>
        <v>45</v>
      </c>
      <c r="AE117" s="38">
        <f t="shared" si="26"/>
        <v>0.73770491803278693</v>
      </c>
      <c r="AF117" s="66">
        <v>2</v>
      </c>
      <c r="AG117" s="70">
        <f t="shared" si="27"/>
        <v>3.2786885245901641E-2</v>
      </c>
      <c r="AH117" s="19">
        <v>39</v>
      </c>
      <c r="AI117" s="3">
        <v>11</v>
      </c>
      <c r="AJ117" s="3">
        <v>0</v>
      </c>
      <c r="AK117" s="3">
        <v>0</v>
      </c>
      <c r="AL117" s="3">
        <v>0</v>
      </c>
      <c r="AM117" s="3">
        <v>0</v>
      </c>
      <c r="AN117" s="3">
        <v>66</v>
      </c>
      <c r="AO117" s="3">
        <v>47</v>
      </c>
      <c r="AP117" s="3" t="s">
        <v>0</v>
      </c>
      <c r="AQ117" s="3"/>
      <c r="AR117" s="3" t="s">
        <v>0</v>
      </c>
      <c r="AS117" s="3"/>
      <c r="AT117" s="3"/>
      <c r="AU117" s="3"/>
      <c r="AV117" s="3"/>
      <c r="AW117" s="3"/>
      <c r="AX117" s="3"/>
      <c r="AY117" s="3" t="s">
        <v>1242</v>
      </c>
      <c r="AZ117" s="3" t="s">
        <v>777</v>
      </c>
      <c r="BA117" s="2" t="s">
        <v>778</v>
      </c>
      <c r="BB117" s="3" t="s">
        <v>169</v>
      </c>
      <c r="BC117" s="3" t="s">
        <v>35</v>
      </c>
      <c r="BD117" s="2">
        <v>69</v>
      </c>
      <c r="BE117" s="3" t="s">
        <v>5</v>
      </c>
      <c r="BF117" s="3" t="s">
        <v>56</v>
      </c>
      <c r="BG117" s="3" t="s">
        <v>1107</v>
      </c>
      <c r="BH117" s="8">
        <v>45373.382847222223</v>
      </c>
    </row>
    <row r="118" spans="1:60" x14ac:dyDescent="0.2">
      <c r="A118" s="2" t="s">
        <v>7</v>
      </c>
      <c r="B118" s="3"/>
      <c r="C118" s="3" t="s">
        <v>1187</v>
      </c>
      <c r="D118" s="3" t="s">
        <v>1191</v>
      </c>
      <c r="E118" s="3" t="s">
        <v>1108</v>
      </c>
      <c r="F118" s="3" t="s">
        <v>8</v>
      </c>
      <c r="G118" s="3"/>
      <c r="H118" s="3">
        <v>68</v>
      </c>
      <c r="I118" s="3">
        <v>54</v>
      </c>
      <c r="J118" s="3">
        <f t="shared" si="14"/>
        <v>122</v>
      </c>
      <c r="K118" s="3">
        <v>53</v>
      </c>
      <c r="L118" s="3">
        <v>51</v>
      </c>
      <c r="M118" s="16">
        <f t="shared" si="15"/>
        <v>104</v>
      </c>
      <c r="N118" s="21">
        <v>54</v>
      </c>
      <c r="O118" s="24">
        <f t="shared" si="16"/>
        <v>1</v>
      </c>
      <c r="P118" s="22">
        <v>28</v>
      </c>
      <c r="Q118" s="24">
        <f t="shared" si="17"/>
        <v>0.51851851851851849</v>
      </c>
      <c r="R118" s="22">
        <v>4</v>
      </c>
      <c r="S118" s="24">
        <f t="shared" si="18"/>
        <v>0.14285714285714285</v>
      </c>
      <c r="T118" s="25">
        <f t="shared" si="19"/>
        <v>30</v>
      </c>
      <c r="U118" s="24">
        <f t="shared" si="20"/>
        <v>0.55555555555555558</v>
      </c>
      <c r="V118" s="23">
        <v>3</v>
      </c>
      <c r="W118" s="63">
        <f t="shared" si="21"/>
        <v>5.5555555555555552E-2</v>
      </c>
      <c r="X118" s="35">
        <v>68</v>
      </c>
      <c r="Y118" s="38">
        <f t="shared" si="22"/>
        <v>1</v>
      </c>
      <c r="Z118" s="37">
        <v>26</v>
      </c>
      <c r="AA118" s="38">
        <f t="shared" si="23"/>
        <v>0.38235294117647056</v>
      </c>
      <c r="AB118" s="37">
        <v>8</v>
      </c>
      <c r="AC118" s="38">
        <f t="shared" si="24"/>
        <v>0.30769230769230771</v>
      </c>
      <c r="AD118" s="39">
        <f t="shared" si="25"/>
        <v>50</v>
      </c>
      <c r="AE118" s="38">
        <f t="shared" si="26"/>
        <v>0.73529411764705888</v>
      </c>
      <c r="AF118" s="66">
        <v>2</v>
      </c>
      <c r="AG118" s="70">
        <f t="shared" si="27"/>
        <v>2.9411764705882353E-2</v>
      </c>
      <c r="AH118" s="19"/>
      <c r="AI118" s="3"/>
      <c r="AJ118" s="3"/>
      <c r="AK118" s="3"/>
      <c r="AL118" s="3"/>
      <c r="AM118" s="3"/>
      <c r="AN118" s="3">
        <v>40</v>
      </c>
      <c r="AO118" s="3">
        <v>47</v>
      </c>
      <c r="AP118" s="3" t="s">
        <v>0</v>
      </c>
      <c r="AQ118" s="3"/>
      <c r="AR118" s="3" t="s">
        <v>0</v>
      </c>
      <c r="AS118" s="3"/>
      <c r="AT118" s="3"/>
      <c r="AU118" s="3"/>
      <c r="AV118" s="3"/>
      <c r="AW118" s="3"/>
      <c r="AX118" s="3"/>
      <c r="AY118" s="3" t="s">
        <v>1242</v>
      </c>
      <c r="AZ118" s="3" t="s">
        <v>795</v>
      </c>
      <c r="BA118" s="2" t="s">
        <v>796</v>
      </c>
      <c r="BB118" s="3" t="s">
        <v>220</v>
      </c>
      <c r="BC118" s="3" t="s">
        <v>629</v>
      </c>
      <c r="BD118" s="2">
        <v>42</v>
      </c>
      <c r="BE118" s="3" t="s">
        <v>5</v>
      </c>
      <c r="BF118" s="3" t="s">
        <v>56</v>
      </c>
      <c r="BG118" s="3" t="s">
        <v>1107</v>
      </c>
      <c r="BH118" s="8">
        <v>45449.386793981481</v>
      </c>
    </row>
    <row r="119" spans="1:60" x14ac:dyDescent="0.2">
      <c r="A119" s="2" t="s">
        <v>7</v>
      </c>
      <c r="B119" s="3"/>
      <c r="C119" s="3" t="s">
        <v>1187</v>
      </c>
      <c r="D119" s="3" t="s">
        <v>1191</v>
      </c>
      <c r="E119" s="3" t="s">
        <v>1108</v>
      </c>
      <c r="F119" s="3" t="s">
        <v>17</v>
      </c>
      <c r="G119" s="3"/>
      <c r="H119" s="3">
        <v>124</v>
      </c>
      <c r="I119" s="3">
        <v>110</v>
      </c>
      <c r="J119" s="3">
        <f t="shared" si="14"/>
        <v>234</v>
      </c>
      <c r="K119" s="3">
        <v>91</v>
      </c>
      <c r="L119" s="3">
        <v>98</v>
      </c>
      <c r="M119" s="16">
        <f t="shared" si="15"/>
        <v>189</v>
      </c>
      <c r="N119" s="21">
        <v>110</v>
      </c>
      <c r="O119" s="24">
        <f t="shared" si="16"/>
        <v>1</v>
      </c>
      <c r="P119" s="22">
        <v>32</v>
      </c>
      <c r="Q119" s="24">
        <f t="shared" si="17"/>
        <v>0.29090909090909089</v>
      </c>
      <c r="R119" s="22">
        <v>13</v>
      </c>
      <c r="S119" s="24">
        <f t="shared" si="18"/>
        <v>0.40625</v>
      </c>
      <c r="T119" s="25">
        <f t="shared" si="19"/>
        <v>91</v>
      </c>
      <c r="U119" s="24">
        <f t="shared" si="20"/>
        <v>0.82727272727272727</v>
      </c>
      <c r="V119" s="23">
        <v>9</v>
      </c>
      <c r="W119" s="63">
        <f t="shared" si="21"/>
        <v>8.1818181818181818E-2</v>
      </c>
      <c r="X119" s="35">
        <v>124</v>
      </c>
      <c r="Y119" s="38">
        <f t="shared" si="22"/>
        <v>1</v>
      </c>
      <c r="Z119" s="37">
        <v>51</v>
      </c>
      <c r="AA119" s="38">
        <f t="shared" si="23"/>
        <v>0.41129032258064518</v>
      </c>
      <c r="AB119" s="37">
        <v>22</v>
      </c>
      <c r="AC119" s="38">
        <f t="shared" si="24"/>
        <v>0.43137254901960786</v>
      </c>
      <c r="AD119" s="39">
        <f t="shared" si="25"/>
        <v>95</v>
      </c>
      <c r="AE119" s="38">
        <f t="shared" si="26"/>
        <v>0.7661290322580645</v>
      </c>
      <c r="AF119" s="66">
        <v>1</v>
      </c>
      <c r="AG119" s="70">
        <f t="shared" si="27"/>
        <v>8.0645161290322578E-3</v>
      </c>
      <c r="AH119" s="19"/>
      <c r="AI119" s="3"/>
      <c r="AJ119" s="3"/>
      <c r="AK119" s="3"/>
      <c r="AL119" s="3">
        <v>55</v>
      </c>
      <c r="AM119" s="3">
        <v>0</v>
      </c>
      <c r="AN119" s="3">
        <v>71</v>
      </c>
      <c r="AO119" s="3">
        <v>67</v>
      </c>
      <c r="AP119" s="3" t="s">
        <v>0</v>
      </c>
      <c r="AQ119" s="3"/>
      <c r="AR119" s="3" t="s">
        <v>0</v>
      </c>
      <c r="AS119" s="3"/>
      <c r="AT119" s="3"/>
      <c r="AU119" s="3"/>
      <c r="AV119" s="3"/>
      <c r="AW119" s="3"/>
      <c r="AX119" s="3"/>
      <c r="AY119" s="3" t="s">
        <v>1242</v>
      </c>
      <c r="AZ119" s="3" t="s">
        <v>810</v>
      </c>
      <c r="BA119" s="2" t="s">
        <v>811</v>
      </c>
      <c r="BB119" s="3" t="s">
        <v>169</v>
      </c>
      <c r="BC119" s="3" t="s">
        <v>812</v>
      </c>
      <c r="BD119" s="2">
        <v>1</v>
      </c>
      <c r="BE119" s="3" t="s">
        <v>5</v>
      </c>
      <c r="BF119" s="3" t="s">
        <v>6</v>
      </c>
      <c r="BG119" s="3" t="s">
        <v>1107</v>
      </c>
      <c r="BH119" s="8">
        <v>45460.92114583333</v>
      </c>
    </row>
    <row r="120" spans="1:60" x14ac:dyDescent="0.2">
      <c r="A120" s="2" t="s">
        <v>7</v>
      </c>
      <c r="B120" s="3"/>
      <c r="C120" s="3" t="s">
        <v>1187</v>
      </c>
      <c r="D120" s="3" t="s">
        <v>1113</v>
      </c>
      <c r="E120" s="3" t="s">
        <v>1108</v>
      </c>
      <c r="F120" s="3" t="s">
        <v>1115</v>
      </c>
      <c r="G120" s="3" t="s">
        <v>1168</v>
      </c>
      <c r="H120" s="3">
        <v>86</v>
      </c>
      <c r="I120" s="3">
        <v>85</v>
      </c>
      <c r="J120" s="3">
        <f t="shared" si="14"/>
        <v>171</v>
      </c>
      <c r="K120" s="3">
        <v>89</v>
      </c>
      <c r="L120" s="3">
        <v>105</v>
      </c>
      <c r="M120" s="16">
        <f t="shared" si="15"/>
        <v>194</v>
      </c>
      <c r="N120" s="21">
        <v>85</v>
      </c>
      <c r="O120" s="24">
        <f t="shared" si="16"/>
        <v>1</v>
      </c>
      <c r="P120" s="22">
        <v>80</v>
      </c>
      <c r="Q120" s="24">
        <f t="shared" si="17"/>
        <v>0.94117647058823528</v>
      </c>
      <c r="R120" s="22">
        <v>41</v>
      </c>
      <c r="S120" s="24">
        <f t="shared" si="18"/>
        <v>0.51249999999999996</v>
      </c>
      <c r="T120" s="25">
        <f t="shared" si="19"/>
        <v>46</v>
      </c>
      <c r="U120" s="24">
        <f t="shared" si="20"/>
        <v>0.54117647058823526</v>
      </c>
      <c r="V120" s="23">
        <v>4</v>
      </c>
      <c r="W120" s="63">
        <f t="shared" si="21"/>
        <v>4.7058823529411764E-2</v>
      </c>
      <c r="X120" s="35">
        <v>86</v>
      </c>
      <c r="Y120" s="38">
        <f t="shared" si="22"/>
        <v>1</v>
      </c>
      <c r="Z120" s="37">
        <v>75</v>
      </c>
      <c r="AA120" s="38">
        <f t="shared" si="23"/>
        <v>0.87209302325581395</v>
      </c>
      <c r="AB120" s="37">
        <v>54</v>
      </c>
      <c r="AC120" s="38">
        <f t="shared" si="24"/>
        <v>0.72</v>
      </c>
      <c r="AD120" s="39">
        <f t="shared" si="25"/>
        <v>65</v>
      </c>
      <c r="AE120" s="38">
        <f t="shared" si="26"/>
        <v>0.7558139534883721</v>
      </c>
      <c r="AF120" s="66">
        <v>1</v>
      </c>
      <c r="AG120" s="70">
        <f t="shared" si="27"/>
        <v>1.1627906976744186E-2</v>
      </c>
      <c r="AH120" s="19"/>
      <c r="AI120" s="3"/>
      <c r="AJ120" s="3"/>
      <c r="AK120" s="3"/>
      <c r="AL120" s="3">
        <v>0</v>
      </c>
      <c r="AM120" s="3">
        <v>0</v>
      </c>
      <c r="AN120" s="3">
        <v>0</v>
      </c>
      <c r="AO120" s="3">
        <v>0</v>
      </c>
      <c r="AP120" s="3" t="s">
        <v>0</v>
      </c>
      <c r="AQ120" s="3"/>
      <c r="AR120" s="3" t="s">
        <v>0</v>
      </c>
      <c r="AS120" s="3"/>
      <c r="AT120" s="3"/>
      <c r="AU120" s="3"/>
      <c r="AV120" s="3"/>
      <c r="AW120" s="3"/>
      <c r="AX120" s="3"/>
      <c r="AY120" s="3" t="s">
        <v>1242</v>
      </c>
      <c r="AZ120" s="3" t="s">
        <v>835</v>
      </c>
      <c r="BA120" s="2" t="s">
        <v>836</v>
      </c>
      <c r="BB120" s="3" t="s">
        <v>837</v>
      </c>
      <c r="BC120" s="3" t="s">
        <v>55</v>
      </c>
      <c r="BD120" s="2">
        <v>69</v>
      </c>
      <c r="BE120" s="3" t="s">
        <v>5</v>
      </c>
      <c r="BF120" s="3" t="s">
        <v>56</v>
      </c>
      <c r="BG120" s="3" t="s">
        <v>1107</v>
      </c>
      <c r="BH120" s="8">
        <v>45457.977719907409</v>
      </c>
    </row>
    <row r="121" spans="1:60" x14ac:dyDescent="0.2">
      <c r="A121" s="2" t="s">
        <v>7</v>
      </c>
      <c r="B121" s="3"/>
      <c r="C121" s="3" t="s">
        <v>1190</v>
      </c>
      <c r="D121" s="3"/>
      <c r="E121" s="3" t="s">
        <v>1108</v>
      </c>
      <c r="F121" s="3" t="s">
        <v>17</v>
      </c>
      <c r="G121" s="3"/>
      <c r="H121" s="3">
        <v>50</v>
      </c>
      <c r="I121" s="3">
        <v>61</v>
      </c>
      <c r="J121" s="3">
        <f t="shared" si="14"/>
        <v>111</v>
      </c>
      <c r="K121" s="3">
        <v>56</v>
      </c>
      <c r="L121" s="3">
        <v>58</v>
      </c>
      <c r="M121" s="16">
        <f t="shared" si="15"/>
        <v>114</v>
      </c>
      <c r="N121" s="21">
        <v>61</v>
      </c>
      <c r="O121" s="24">
        <f t="shared" si="16"/>
        <v>1</v>
      </c>
      <c r="P121" s="22">
        <v>8</v>
      </c>
      <c r="Q121" s="24">
        <f t="shared" si="17"/>
        <v>0.13114754098360656</v>
      </c>
      <c r="R121" s="22">
        <v>0</v>
      </c>
      <c r="S121" s="24">
        <f t="shared" si="18"/>
        <v>0</v>
      </c>
      <c r="T121" s="25">
        <f t="shared" si="19"/>
        <v>53</v>
      </c>
      <c r="U121" s="24">
        <f t="shared" si="20"/>
        <v>0.86885245901639341</v>
      </c>
      <c r="V121" s="23">
        <v>2</v>
      </c>
      <c r="W121" s="63">
        <f t="shared" si="21"/>
        <v>3.2786885245901641E-2</v>
      </c>
      <c r="X121" s="35">
        <v>49</v>
      </c>
      <c r="Y121" s="38">
        <f t="shared" si="22"/>
        <v>0.98</v>
      </c>
      <c r="Z121" s="37">
        <v>4</v>
      </c>
      <c r="AA121" s="38">
        <f t="shared" si="23"/>
        <v>0.08</v>
      </c>
      <c r="AB121" s="37">
        <v>0</v>
      </c>
      <c r="AC121" s="38">
        <f t="shared" si="24"/>
        <v>0</v>
      </c>
      <c r="AD121" s="39">
        <f t="shared" si="25"/>
        <v>45</v>
      </c>
      <c r="AE121" s="38">
        <f t="shared" si="26"/>
        <v>0.9</v>
      </c>
      <c r="AF121" s="66">
        <v>1</v>
      </c>
      <c r="AG121" s="70">
        <f t="shared" si="27"/>
        <v>0.02</v>
      </c>
      <c r="AH121" s="19"/>
      <c r="AI121" s="3"/>
      <c r="AJ121" s="3"/>
      <c r="AK121" s="3"/>
      <c r="AL121" s="3">
        <v>0</v>
      </c>
      <c r="AM121" s="3">
        <v>0</v>
      </c>
      <c r="AN121" s="3">
        <v>38</v>
      </c>
      <c r="AO121" s="3">
        <v>25</v>
      </c>
      <c r="AP121" s="3" t="s">
        <v>0</v>
      </c>
      <c r="AQ121" s="3"/>
      <c r="AR121" s="3" t="s">
        <v>7</v>
      </c>
      <c r="AS121" s="3" t="s">
        <v>1122</v>
      </c>
      <c r="AT121" s="3"/>
      <c r="AU121" s="3"/>
      <c r="AV121" s="3"/>
      <c r="AW121" s="3"/>
      <c r="AX121" s="3" t="s">
        <v>1170</v>
      </c>
      <c r="AY121" s="3" t="s">
        <v>1242</v>
      </c>
      <c r="AZ121" s="3" t="s">
        <v>849</v>
      </c>
      <c r="BA121" s="2" t="s">
        <v>850</v>
      </c>
      <c r="BB121" s="3" t="s">
        <v>851</v>
      </c>
      <c r="BC121" s="3" t="s">
        <v>170</v>
      </c>
      <c r="BD121" s="2">
        <v>69</v>
      </c>
      <c r="BE121" s="3" t="s">
        <v>1112</v>
      </c>
      <c r="BF121" s="3" t="s">
        <v>6</v>
      </c>
      <c r="BG121" s="3" t="s">
        <v>1107</v>
      </c>
      <c r="BH121" s="8">
        <v>45471.58761574074</v>
      </c>
    </row>
    <row r="122" spans="1:60" x14ac:dyDescent="0.2">
      <c r="A122" s="2" t="s">
        <v>7</v>
      </c>
      <c r="B122" s="3"/>
      <c r="C122" s="3" t="s">
        <v>1187</v>
      </c>
      <c r="D122" s="3" t="s">
        <v>1113</v>
      </c>
      <c r="E122" s="3" t="s">
        <v>1108</v>
      </c>
      <c r="F122" s="3" t="s">
        <v>17</v>
      </c>
      <c r="G122" s="3"/>
      <c r="H122" s="3">
        <v>86</v>
      </c>
      <c r="I122" s="3">
        <v>89</v>
      </c>
      <c r="J122" s="3">
        <f t="shared" si="14"/>
        <v>175</v>
      </c>
      <c r="K122" s="3">
        <v>94</v>
      </c>
      <c r="L122" s="3">
        <v>82</v>
      </c>
      <c r="M122" s="16">
        <f t="shared" si="15"/>
        <v>176</v>
      </c>
      <c r="N122" s="21">
        <v>87</v>
      </c>
      <c r="O122" s="24">
        <f t="shared" si="16"/>
        <v>0.97752808988764039</v>
      </c>
      <c r="P122" s="22">
        <v>52</v>
      </c>
      <c r="Q122" s="24">
        <f t="shared" si="17"/>
        <v>0.5977011494252874</v>
      </c>
      <c r="R122" s="22">
        <v>13</v>
      </c>
      <c r="S122" s="24">
        <f t="shared" si="18"/>
        <v>0.25</v>
      </c>
      <c r="T122" s="25">
        <f t="shared" si="19"/>
        <v>48</v>
      </c>
      <c r="U122" s="24">
        <f t="shared" si="20"/>
        <v>0.5393258426966292</v>
      </c>
      <c r="V122" s="23">
        <v>1</v>
      </c>
      <c r="W122" s="63">
        <f t="shared" si="21"/>
        <v>1.1235955056179775E-2</v>
      </c>
      <c r="X122" s="35">
        <v>85</v>
      </c>
      <c r="Y122" s="38">
        <f t="shared" si="22"/>
        <v>0.98837209302325579</v>
      </c>
      <c r="Z122" s="37">
        <v>47</v>
      </c>
      <c r="AA122" s="38">
        <f t="shared" si="23"/>
        <v>0.54651162790697672</v>
      </c>
      <c r="AB122" s="37">
        <v>9</v>
      </c>
      <c r="AC122" s="38">
        <f t="shared" si="24"/>
        <v>0.19148936170212766</v>
      </c>
      <c r="AD122" s="39">
        <f t="shared" si="25"/>
        <v>47</v>
      </c>
      <c r="AE122" s="38">
        <f t="shared" si="26"/>
        <v>0.54651162790697672</v>
      </c>
      <c r="AF122" s="66">
        <v>2</v>
      </c>
      <c r="AG122" s="70">
        <f t="shared" si="27"/>
        <v>2.3255813953488372E-2</v>
      </c>
      <c r="AH122" s="19">
        <v>67</v>
      </c>
      <c r="AI122" s="3">
        <v>37</v>
      </c>
      <c r="AJ122" s="3"/>
      <c r="AK122" s="3"/>
      <c r="AL122" s="3">
        <v>50</v>
      </c>
      <c r="AM122" s="3">
        <v>50</v>
      </c>
      <c r="AN122" s="3">
        <v>52</v>
      </c>
      <c r="AO122" s="3">
        <v>75</v>
      </c>
      <c r="AP122" s="3" t="s">
        <v>0</v>
      </c>
      <c r="AQ122" s="3"/>
      <c r="AR122" s="3" t="s">
        <v>7</v>
      </c>
      <c r="AS122" s="3" t="s">
        <v>1109</v>
      </c>
      <c r="AT122" s="3" t="s">
        <v>1110</v>
      </c>
      <c r="AU122" s="3" t="s">
        <v>1118</v>
      </c>
      <c r="AV122" s="3" t="s">
        <v>1119</v>
      </c>
      <c r="AW122" s="3" t="s">
        <v>1111</v>
      </c>
      <c r="AX122" s="3"/>
      <c r="AY122" s="3" t="s">
        <v>1242</v>
      </c>
      <c r="AZ122" s="3" t="s">
        <v>859</v>
      </c>
      <c r="BA122" s="2" t="s">
        <v>860</v>
      </c>
      <c r="BB122" s="3" t="s">
        <v>397</v>
      </c>
      <c r="BC122" s="3" t="s">
        <v>251</v>
      </c>
      <c r="BD122" s="2">
        <v>1</v>
      </c>
      <c r="BE122" s="3" t="s">
        <v>5</v>
      </c>
      <c r="BF122" s="3" t="s">
        <v>56</v>
      </c>
      <c r="BG122" s="3" t="s">
        <v>1107</v>
      </c>
      <c r="BH122" s="8">
        <v>45528.934282407405</v>
      </c>
    </row>
    <row r="123" spans="1:60" x14ac:dyDescent="0.2">
      <c r="A123" s="2" t="s">
        <v>7</v>
      </c>
      <c r="B123" s="3"/>
      <c r="C123" s="3" t="s">
        <v>1190</v>
      </c>
      <c r="D123" s="3"/>
      <c r="E123" s="3" t="s">
        <v>1124</v>
      </c>
      <c r="F123" s="3" t="s">
        <v>8</v>
      </c>
      <c r="G123" s="3"/>
      <c r="H123" s="3">
        <v>46</v>
      </c>
      <c r="I123" s="3">
        <v>53</v>
      </c>
      <c r="J123" s="3">
        <f t="shared" si="14"/>
        <v>99</v>
      </c>
      <c r="K123" s="3">
        <v>38</v>
      </c>
      <c r="L123" s="3">
        <v>47</v>
      </c>
      <c r="M123" s="16">
        <f t="shared" si="15"/>
        <v>85</v>
      </c>
      <c r="N123" s="21">
        <v>14</v>
      </c>
      <c r="O123" s="24">
        <f t="shared" si="16"/>
        <v>0.26415094339622641</v>
      </c>
      <c r="P123" s="22">
        <v>14</v>
      </c>
      <c r="Q123" s="24">
        <f t="shared" si="17"/>
        <v>1</v>
      </c>
      <c r="R123" s="22">
        <v>10</v>
      </c>
      <c r="S123" s="24">
        <f t="shared" si="18"/>
        <v>0.7142857142857143</v>
      </c>
      <c r="T123" s="25">
        <f t="shared" si="19"/>
        <v>10</v>
      </c>
      <c r="U123" s="24">
        <f t="shared" si="20"/>
        <v>0.18867924528301888</v>
      </c>
      <c r="V123" s="23">
        <v>0</v>
      </c>
      <c r="W123" s="63">
        <f t="shared" si="21"/>
        <v>0</v>
      </c>
      <c r="X123" s="35">
        <v>15</v>
      </c>
      <c r="Y123" s="38">
        <f t="shared" si="22"/>
        <v>0.32608695652173914</v>
      </c>
      <c r="Z123" s="37">
        <v>15</v>
      </c>
      <c r="AA123" s="38">
        <f t="shared" si="23"/>
        <v>0.32608695652173914</v>
      </c>
      <c r="AB123" s="37">
        <v>3</v>
      </c>
      <c r="AC123" s="38">
        <f t="shared" si="24"/>
        <v>0.2</v>
      </c>
      <c r="AD123" s="39">
        <f t="shared" si="25"/>
        <v>3</v>
      </c>
      <c r="AE123" s="38">
        <f t="shared" si="26"/>
        <v>6.5217391304347824E-2</v>
      </c>
      <c r="AF123" s="66">
        <v>0</v>
      </c>
      <c r="AG123" s="70">
        <f t="shared" si="27"/>
        <v>0</v>
      </c>
      <c r="AH123" s="19"/>
      <c r="AI123" s="3"/>
      <c r="AJ123" s="3"/>
      <c r="AK123" s="3"/>
      <c r="AL123" s="3"/>
      <c r="AM123" s="3"/>
      <c r="AN123" s="3">
        <v>48</v>
      </c>
      <c r="AO123" s="3">
        <v>38</v>
      </c>
      <c r="AP123" s="3" t="s">
        <v>0</v>
      </c>
      <c r="AQ123" s="3"/>
      <c r="AR123" s="3" t="s">
        <v>0</v>
      </c>
      <c r="AS123" s="3"/>
      <c r="AT123" s="3"/>
      <c r="AU123" s="3"/>
      <c r="AV123" s="3"/>
      <c r="AW123" s="3"/>
      <c r="AX123" s="3"/>
      <c r="AY123" s="3" t="s">
        <v>1242</v>
      </c>
      <c r="AZ123" s="3" t="s">
        <v>870</v>
      </c>
      <c r="BA123" s="2" t="s">
        <v>871</v>
      </c>
      <c r="BB123" s="3" t="s">
        <v>872</v>
      </c>
      <c r="BC123" s="3" t="s">
        <v>873</v>
      </c>
      <c r="BD123" s="2">
        <v>1</v>
      </c>
      <c r="BE123" s="3" t="s">
        <v>5</v>
      </c>
      <c r="BF123" s="3" t="s">
        <v>6</v>
      </c>
      <c r="BG123" s="3" t="s">
        <v>1107</v>
      </c>
      <c r="BH123" s="8">
        <v>45452.726782407408</v>
      </c>
    </row>
    <row r="124" spans="1:60" x14ac:dyDescent="0.2">
      <c r="A124" s="2" t="s">
        <v>7</v>
      </c>
      <c r="B124" s="3"/>
      <c r="C124" s="3" t="s">
        <v>1187</v>
      </c>
      <c r="D124" s="3" t="s">
        <v>1113</v>
      </c>
      <c r="E124" s="3" t="s">
        <v>1108</v>
      </c>
      <c r="F124" s="3" t="s">
        <v>8</v>
      </c>
      <c r="G124" s="3"/>
      <c r="H124" s="3">
        <v>65</v>
      </c>
      <c r="I124" s="3">
        <v>41</v>
      </c>
      <c r="J124" s="3">
        <f t="shared" si="14"/>
        <v>106</v>
      </c>
      <c r="K124" s="3">
        <v>44</v>
      </c>
      <c r="L124" s="3">
        <v>51</v>
      </c>
      <c r="M124" s="16">
        <f t="shared" si="15"/>
        <v>95</v>
      </c>
      <c r="N124" s="21">
        <v>43</v>
      </c>
      <c r="O124" s="24">
        <f t="shared" si="16"/>
        <v>1.0487804878048781</v>
      </c>
      <c r="P124" s="22">
        <v>9</v>
      </c>
      <c r="Q124" s="24">
        <f t="shared" si="17"/>
        <v>0.20930232558139536</v>
      </c>
      <c r="R124" s="22">
        <v>0</v>
      </c>
      <c r="S124" s="24">
        <f t="shared" si="18"/>
        <v>0</v>
      </c>
      <c r="T124" s="25">
        <f t="shared" si="19"/>
        <v>34</v>
      </c>
      <c r="U124" s="24">
        <f t="shared" si="20"/>
        <v>0.82926829268292679</v>
      </c>
      <c r="V124" s="23">
        <v>2</v>
      </c>
      <c r="W124" s="63">
        <f t="shared" si="21"/>
        <v>4.878048780487805E-2</v>
      </c>
      <c r="X124" s="35">
        <v>61</v>
      </c>
      <c r="Y124" s="38">
        <f t="shared" si="22"/>
        <v>0.93846153846153846</v>
      </c>
      <c r="Z124" s="37">
        <v>16</v>
      </c>
      <c r="AA124" s="38">
        <f t="shared" si="23"/>
        <v>0.24615384615384617</v>
      </c>
      <c r="AB124" s="37">
        <v>1</v>
      </c>
      <c r="AC124" s="38">
        <f t="shared" si="24"/>
        <v>6.25E-2</v>
      </c>
      <c r="AD124" s="39">
        <f t="shared" si="25"/>
        <v>46</v>
      </c>
      <c r="AE124" s="38">
        <f t="shared" si="26"/>
        <v>0.70769230769230773</v>
      </c>
      <c r="AF124" s="66">
        <v>2</v>
      </c>
      <c r="AG124" s="70">
        <f t="shared" si="27"/>
        <v>3.0769230769230771E-2</v>
      </c>
      <c r="AH124" s="19"/>
      <c r="AI124" s="3"/>
      <c r="AJ124" s="3"/>
      <c r="AK124" s="3"/>
      <c r="AL124" s="3"/>
      <c r="AM124" s="3"/>
      <c r="AN124" s="3">
        <v>46</v>
      </c>
      <c r="AO124" s="3">
        <v>43</v>
      </c>
      <c r="AP124" s="3" t="s">
        <v>0</v>
      </c>
      <c r="AQ124" s="3"/>
      <c r="AR124" s="3" t="s">
        <v>0</v>
      </c>
      <c r="AS124" s="3"/>
      <c r="AT124" s="3"/>
      <c r="AU124" s="3"/>
      <c r="AV124" s="3"/>
      <c r="AW124" s="3"/>
      <c r="AX124" s="3"/>
      <c r="AY124" s="3" t="s">
        <v>1242</v>
      </c>
      <c r="AZ124" s="3" t="s">
        <v>874</v>
      </c>
      <c r="BA124" s="2" t="s">
        <v>875</v>
      </c>
      <c r="BB124" s="3" t="s">
        <v>876</v>
      </c>
      <c r="BC124" s="3" t="s">
        <v>535</v>
      </c>
      <c r="BD124" s="2">
        <v>69</v>
      </c>
      <c r="BE124" s="3" t="s">
        <v>1112</v>
      </c>
      <c r="BF124" s="3" t="s">
        <v>6</v>
      </c>
      <c r="BG124" s="3" t="s">
        <v>1107</v>
      </c>
      <c r="BH124" s="8">
        <v>45371.334131944444</v>
      </c>
    </row>
    <row r="125" spans="1:60" x14ac:dyDescent="0.2">
      <c r="A125" s="2" t="s">
        <v>7</v>
      </c>
      <c r="B125" s="3"/>
      <c r="C125" s="3" t="s">
        <v>1187</v>
      </c>
      <c r="D125" s="3" t="s">
        <v>1113</v>
      </c>
      <c r="E125" s="3" t="s">
        <v>1108</v>
      </c>
      <c r="F125" s="3" t="s">
        <v>8</v>
      </c>
      <c r="G125" s="3"/>
      <c r="H125" s="3">
        <v>24</v>
      </c>
      <c r="I125" s="3">
        <v>34</v>
      </c>
      <c r="J125" s="3">
        <f t="shared" si="14"/>
        <v>58</v>
      </c>
      <c r="K125" s="3">
        <v>26</v>
      </c>
      <c r="L125" s="3">
        <v>32</v>
      </c>
      <c r="M125" s="16">
        <f t="shared" si="15"/>
        <v>58</v>
      </c>
      <c r="N125" s="21">
        <v>32</v>
      </c>
      <c r="O125" s="24">
        <f t="shared" si="16"/>
        <v>0.94117647058823528</v>
      </c>
      <c r="P125" s="22">
        <v>8</v>
      </c>
      <c r="Q125" s="24">
        <f t="shared" si="17"/>
        <v>0.25</v>
      </c>
      <c r="R125" s="22">
        <v>5</v>
      </c>
      <c r="S125" s="24">
        <f t="shared" si="18"/>
        <v>0.625</v>
      </c>
      <c r="T125" s="25">
        <f t="shared" si="19"/>
        <v>29</v>
      </c>
      <c r="U125" s="24">
        <f t="shared" si="20"/>
        <v>0.8529411764705882</v>
      </c>
      <c r="V125" s="23">
        <v>0</v>
      </c>
      <c r="W125" s="63">
        <f t="shared" si="21"/>
        <v>0</v>
      </c>
      <c r="X125" s="35">
        <v>22</v>
      </c>
      <c r="Y125" s="38">
        <f t="shared" si="22"/>
        <v>0.91666666666666663</v>
      </c>
      <c r="Z125" s="37">
        <v>2</v>
      </c>
      <c r="AA125" s="38">
        <f t="shared" si="23"/>
        <v>8.3333333333333329E-2</v>
      </c>
      <c r="AB125" s="37">
        <v>2</v>
      </c>
      <c r="AC125" s="38">
        <f t="shared" si="24"/>
        <v>1</v>
      </c>
      <c r="AD125" s="39">
        <f t="shared" si="25"/>
        <v>22</v>
      </c>
      <c r="AE125" s="38">
        <f t="shared" si="26"/>
        <v>0.91666666666666663</v>
      </c>
      <c r="AF125" s="66">
        <v>0</v>
      </c>
      <c r="AG125" s="70">
        <f t="shared" si="27"/>
        <v>0</v>
      </c>
      <c r="AH125" s="19"/>
      <c r="AI125" s="3"/>
      <c r="AJ125" s="3"/>
      <c r="AK125" s="3"/>
      <c r="AL125" s="3"/>
      <c r="AM125" s="3"/>
      <c r="AN125" s="3">
        <v>27</v>
      </c>
      <c r="AO125" s="3">
        <v>24</v>
      </c>
      <c r="AP125" s="3" t="s">
        <v>0</v>
      </c>
      <c r="AQ125" s="3"/>
      <c r="AR125" s="3" t="s">
        <v>0</v>
      </c>
      <c r="AS125" s="3"/>
      <c r="AT125" s="3"/>
      <c r="AU125" s="3"/>
      <c r="AV125" s="3"/>
      <c r="AW125" s="3"/>
      <c r="AX125" s="3"/>
      <c r="AY125" s="3" t="s">
        <v>1242</v>
      </c>
      <c r="AZ125" s="3" t="s">
        <v>887</v>
      </c>
      <c r="BA125" s="2" t="s">
        <v>888</v>
      </c>
      <c r="BB125" s="3" t="s">
        <v>889</v>
      </c>
      <c r="BC125" s="3" t="s">
        <v>123</v>
      </c>
      <c r="BD125" s="2">
        <v>69</v>
      </c>
      <c r="BE125" s="3" t="s">
        <v>1112</v>
      </c>
      <c r="BF125" s="3" t="s">
        <v>6</v>
      </c>
      <c r="BG125" s="3" t="s">
        <v>1107</v>
      </c>
      <c r="BH125" s="8">
        <v>45547.384212962963</v>
      </c>
    </row>
    <row r="126" spans="1:60" x14ac:dyDescent="0.2">
      <c r="A126" s="2" t="s">
        <v>7</v>
      </c>
      <c r="B126" s="3"/>
      <c r="C126" s="3" t="s">
        <v>1187</v>
      </c>
      <c r="D126" s="3" t="s">
        <v>1113</v>
      </c>
      <c r="E126" s="3" t="s">
        <v>1108</v>
      </c>
      <c r="F126" s="3" t="s">
        <v>1115</v>
      </c>
      <c r="G126" s="3" t="s">
        <v>894</v>
      </c>
      <c r="H126" s="3">
        <v>59</v>
      </c>
      <c r="I126" s="3">
        <v>64</v>
      </c>
      <c r="J126" s="3">
        <f t="shared" si="14"/>
        <v>123</v>
      </c>
      <c r="K126" s="3">
        <v>61</v>
      </c>
      <c r="L126" s="3">
        <v>61</v>
      </c>
      <c r="M126" s="16">
        <f t="shared" si="15"/>
        <v>122</v>
      </c>
      <c r="N126" s="21">
        <v>62</v>
      </c>
      <c r="O126" s="24">
        <f t="shared" si="16"/>
        <v>0.96875</v>
      </c>
      <c r="P126" s="22">
        <v>0</v>
      </c>
      <c r="Q126" s="24">
        <f t="shared" si="17"/>
        <v>0</v>
      </c>
      <c r="R126" s="22">
        <v>0</v>
      </c>
      <c r="S126" s="24" t="e">
        <f t="shared" si="18"/>
        <v>#DIV/0!</v>
      </c>
      <c r="T126" s="25">
        <f t="shared" si="19"/>
        <v>62</v>
      </c>
      <c r="U126" s="24">
        <f t="shared" si="20"/>
        <v>0.96875</v>
      </c>
      <c r="V126" s="23">
        <v>0</v>
      </c>
      <c r="W126" s="63">
        <f t="shared" si="21"/>
        <v>0</v>
      </c>
      <c r="X126" s="35">
        <v>60</v>
      </c>
      <c r="Y126" s="38">
        <f t="shared" si="22"/>
        <v>1.0169491525423728</v>
      </c>
      <c r="Z126" s="37">
        <v>0</v>
      </c>
      <c r="AA126" s="38">
        <f t="shared" si="23"/>
        <v>0</v>
      </c>
      <c r="AB126" s="37">
        <v>0</v>
      </c>
      <c r="AC126" s="38" t="e">
        <f t="shared" si="24"/>
        <v>#DIV/0!</v>
      </c>
      <c r="AD126" s="39">
        <f t="shared" si="25"/>
        <v>60</v>
      </c>
      <c r="AE126" s="38">
        <f t="shared" si="26"/>
        <v>1.0169491525423728</v>
      </c>
      <c r="AF126" s="66">
        <v>0</v>
      </c>
      <c r="AG126" s="70">
        <f t="shared" si="27"/>
        <v>0</v>
      </c>
      <c r="AH126" s="19"/>
      <c r="AI126" s="3"/>
      <c r="AJ126" s="3"/>
      <c r="AK126" s="3"/>
      <c r="AL126" s="3">
        <v>0</v>
      </c>
      <c r="AM126" s="3">
        <v>0</v>
      </c>
      <c r="AN126" s="3">
        <v>58</v>
      </c>
      <c r="AO126" s="3">
        <v>62</v>
      </c>
      <c r="AP126" s="3" t="s">
        <v>0</v>
      </c>
      <c r="AQ126" s="3"/>
      <c r="AR126" s="3" t="s">
        <v>7</v>
      </c>
      <c r="AS126" s="3" t="s">
        <v>1109</v>
      </c>
      <c r="AT126" s="3"/>
      <c r="AU126" s="3" t="s">
        <v>1118</v>
      </c>
      <c r="AV126" s="3"/>
      <c r="AW126" s="3"/>
      <c r="AX126" s="3"/>
      <c r="AY126" s="3" t="s">
        <v>1242</v>
      </c>
      <c r="AZ126" s="3" t="s">
        <v>895</v>
      </c>
      <c r="BA126" s="2" t="s">
        <v>896</v>
      </c>
      <c r="BB126" s="3" t="s">
        <v>545</v>
      </c>
      <c r="BC126" s="3" t="s">
        <v>576</v>
      </c>
      <c r="BD126" s="2">
        <v>69</v>
      </c>
      <c r="BE126" s="3" t="s">
        <v>1112</v>
      </c>
      <c r="BF126" s="3" t="s">
        <v>6</v>
      </c>
      <c r="BG126" s="3" t="s">
        <v>1107</v>
      </c>
      <c r="BH126" s="8">
        <v>45462.427094907405</v>
      </c>
    </row>
    <row r="127" spans="1:60" x14ac:dyDescent="0.2">
      <c r="A127" s="2" t="s">
        <v>7</v>
      </c>
      <c r="B127" s="3"/>
      <c r="C127" s="3" t="s">
        <v>1190</v>
      </c>
      <c r="D127" s="3"/>
      <c r="E127" s="3" t="s">
        <v>1108</v>
      </c>
      <c r="F127" s="3" t="s">
        <v>8</v>
      </c>
      <c r="G127" s="3"/>
      <c r="H127" s="3">
        <v>102</v>
      </c>
      <c r="I127" s="3">
        <v>102</v>
      </c>
      <c r="J127" s="3">
        <f t="shared" si="14"/>
        <v>204</v>
      </c>
      <c r="K127" s="3">
        <v>119</v>
      </c>
      <c r="L127" s="3">
        <v>90</v>
      </c>
      <c r="M127" s="16">
        <f t="shared" si="15"/>
        <v>209</v>
      </c>
      <c r="N127" s="21">
        <v>103</v>
      </c>
      <c r="O127" s="24">
        <f t="shared" si="16"/>
        <v>1.0098039215686274</v>
      </c>
      <c r="P127" s="22">
        <v>17</v>
      </c>
      <c r="Q127" s="24">
        <f t="shared" si="17"/>
        <v>0.1650485436893204</v>
      </c>
      <c r="R127" s="22">
        <v>2</v>
      </c>
      <c r="S127" s="24">
        <f t="shared" si="18"/>
        <v>0.11764705882352941</v>
      </c>
      <c r="T127" s="25">
        <f t="shared" si="19"/>
        <v>88</v>
      </c>
      <c r="U127" s="24">
        <f t="shared" si="20"/>
        <v>0.86274509803921573</v>
      </c>
      <c r="V127" s="23">
        <v>2</v>
      </c>
      <c r="W127" s="63">
        <f t="shared" si="21"/>
        <v>1.9607843137254902E-2</v>
      </c>
      <c r="X127" s="35">
        <v>104</v>
      </c>
      <c r="Y127" s="38">
        <f t="shared" si="22"/>
        <v>1.0196078431372548</v>
      </c>
      <c r="Z127" s="37">
        <v>14</v>
      </c>
      <c r="AA127" s="38">
        <f t="shared" si="23"/>
        <v>0.13725490196078433</v>
      </c>
      <c r="AB127" s="37">
        <v>2</v>
      </c>
      <c r="AC127" s="38">
        <f t="shared" si="24"/>
        <v>0.14285714285714285</v>
      </c>
      <c r="AD127" s="39">
        <f t="shared" si="25"/>
        <v>92</v>
      </c>
      <c r="AE127" s="38">
        <f t="shared" si="26"/>
        <v>0.90196078431372551</v>
      </c>
      <c r="AF127" s="66">
        <v>1</v>
      </c>
      <c r="AG127" s="70">
        <f t="shared" si="27"/>
        <v>9.8039215686274508E-3</v>
      </c>
      <c r="AH127" s="19"/>
      <c r="AI127" s="3"/>
      <c r="AJ127" s="3"/>
      <c r="AK127" s="3"/>
      <c r="AL127" s="3"/>
      <c r="AM127" s="3"/>
      <c r="AN127" s="3">
        <v>70</v>
      </c>
      <c r="AO127" s="3">
        <v>72</v>
      </c>
      <c r="AP127" s="3" t="s">
        <v>0</v>
      </c>
      <c r="AQ127" s="3"/>
      <c r="AR127" s="3" t="s">
        <v>0</v>
      </c>
      <c r="AS127" s="3"/>
      <c r="AT127" s="3"/>
      <c r="AU127" s="3"/>
      <c r="AV127" s="3"/>
      <c r="AW127" s="3"/>
      <c r="AX127" s="3"/>
      <c r="AY127" s="3" t="s">
        <v>1242</v>
      </c>
      <c r="AZ127" s="3" t="s">
        <v>900</v>
      </c>
      <c r="BA127" s="2" t="s">
        <v>901</v>
      </c>
      <c r="BB127" s="3" t="s">
        <v>902</v>
      </c>
      <c r="BC127" s="3" t="s">
        <v>12</v>
      </c>
      <c r="BD127" s="2">
        <v>42</v>
      </c>
      <c r="BE127" s="3" t="s">
        <v>5</v>
      </c>
      <c r="BF127" s="3" t="s">
        <v>6</v>
      </c>
      <c r="BG127" s="3" t="s">
        <v>1107</v>
      </c>
      <c r="BH127" s="8">
        <v>45451.593657407408</v>
      </c>
    </row>
    <row r="128" spans="1:60" x14ac:dyDescent="0.2">
      <c r="A128" s="2" t="s">
        <v>7</v>
      </c>
      <c r="B128" s="3"/>
      <c r="C128" s="3" t="s">
        <v>1187</v>
      </c>
      <c r="D128" s="3" t="s">
        <v>1188</v>
      </c>
      <c r="E128" s="3" t="s">
        <v>1108</v>
      </c>
      <c r="F128" s="3" t="s">
        <v>8</v>
      </c>
      <c r="G128" s="3"/>
      <c r="H128" s="3">
        <v>34</v>
      </c>
      <c r="I128" s="3">
        <v>30</v>
      </c>
      <c r="J128" s="3">
        <f t="shared" si="14"/>
        <v>64</v>
      </c>
      <c r="K128" s="3">
        <v>21</v>
      </c>
      <c r="L128" s="3">
        <v>25</v>
      </c>
      <c r="M128" s="16">
        <f t="shared" si="15"/>
        <v>46</v>
      </c>
      <c r="N128" s="21">
        <v>32</v>
      </c>
      <c r="O128" s="24">
        <f t="shared" si="16"/>
        <v>1.0666666666666667</v>
      </c>
      <c r="P128" s="22">
        <v>9</v>
      </c>
      <c r="Q128" s="24">
        <f t="shared" si="17"/>
        <v>0.28125</v>
      </c>
      <c r="R128" s="22">
        <v>5</v>
      </c>
      <c r="S128" s="24">
        <f t="shared" si="18"/>
        <v>0.55555555555555558</v>
      </c>
      <c r="T128" s="25">
        <f t="shared" si="19"/>
        <v>28</v>
      </c>
      <c r="U128" s="24">
        <f t="shared" si="20"/>
        <v>0.93333333333333335</v>
      </c>
      <c r="V128" s="23">
        <v>1</v>
      </c>
      <c r="W128" s="63">
        <f t="shared" si="21"/>
        <v>3.3333333333333333E-2</v>
      </c>
      <c r="X128" s="35">
        <v>31</v>
      </c>
      <c r="Y128" s="38">
        <f t="shared" si="22"/>
        <v>0.91176470588235292</v>
      </c>
      <c r="Z128" s="37">
        <v>8</v>
      </c>
      <c r="AA128" s="38">
        <f t="shared" si="23"/>
        <v>0.23529411764705882</v>
      </c>
      <c r="AB128" s="37">
        <v>3</v>
      </c>
      <c r="AC128" s="38">
        <f t="shared" si="24"/>
        <v>0.375</v>
      </c>
      <c r="AD128" s="39">
        <f t="shared" si="25"/>
        <v>26</v>
      </c>
      <c r="AE128" s="38">
        <f t="shared" si="26"/>
        <v>0.76470588235294112</v>
      </c>
      <c r="AF128" s="66">
        <v>1</v>
      </c>
      <c r="AG128" s="70">
        <f t="shared" si="27"/>
        <v>2.9411764705882353E-2</v>
      </c>
      <c r="AH128" s="19"/>
      <c r="AI128" s="3"/>
      <c r="AJ128" s="3"/>
      <c r="AK128" s="3"/>
      <c r="AL128" s="3"/>
      <c r="AM128" s="3"/>
      <c r="AN128" s="3">
        <v>19</v>
      </c>
      <c r="AO128" s="3">
        <v>18</v>
      </c>
      <c r="AP128" s="3" t="s">
        <v>0</v>
      </c>
      <c r="AQ128" s="3"/>
      <c r="AR128" s="3" t="s">
        <v>0</v>
      </c>
      <c r="AS128" s="3"/>
      <c r="AT128" s="3"/>
      <c r="AU128" s="3"/>
      <c r="AV128" s="3"/>
      <c r="AW128" s="3"/>
      <c r="AX128" s="3"/>
      <c r="AY128" s="3" t="s">
        <v>1242</v>
      </c>
      <c r="AZ128" s="3" t="s">
        <v>909</v>
      </c>
      <c r="BA128" s="2" t="s">
        <v>910</v>
      </c>
      <c r="BB128" s="3" t="s">
        <v>289</v>
      </c>
      <c r="BC128" s="3" t="s">
        <v>12</v>
      </c>
      <c r="BD128" s="2">
        <v>42</v>
      </c>
      <c r="BE128" s="3" t="s">
        <v>1112</v>
      </c>
      <c r="BF128" s="3" t="s">
        <v>6</v>
      </c>
      <c r="BG128" s="3" t="s">
        <v>1107</v>
      </c>
      <c r="BH128" s="8">
        <v>45442.806469907409</v>
      </c>
    </row>
    <row r="129" spans="1:60" ht="34" x14ac:dyDescent="0.2">
      <c r="A129" s="2" t="s">
        <v>7</v>
      </c>
      <c r="B129" s="3"/>
      <c r="C129" s="3" t="s">
        <v>1187</v>
      </c>
      <c r="D129" s="3" t="s">
        <v>1113</v>
      </c>
      <c r="E129" s="3" t="s">
        <v>1108</v>
      </c>
      <c r="F129" s="11" t="s">
        <v>1220</v>
      </c>
      <c r="G129" s="3" t="s">
        <v>1174</v>
      </c>
      <c r="H129" s="3">
        <v>51</v>
      </c>
      <c r="I129" s="3">
        <v>69</v>
      </c>
      <c r="J129" s="3">
        <f t="shared" si="14"/>
        <v>120</v>
      </c>
      <c r="K129" s="3">
        <v>46</v>
      </c>
      <c r="L129" s="3">
        <v>59</v>
      </c>
      <c r="M129" s="16">
        <f t="shared" si="15"/>
        <v>105</v>
      </c>
      <c r="N129" s="21">
        <v>69</v>
      </c>
      <c r="O129" s="24">
        <f t="shared" si="16"/>
        <v>1</v>
      </c>
      <c r="P129" s="22">
        <v>4</v>
      </c>
      <c r="Q129" s="24">
        <f t="shared" si="17"/>
        <v>5.7971014492753624E-2</v>
      </c>
      <c r="R129" s="22">
        <v>0</v>
      </c>
      <c r="S129" s="24">
        <f t="shared" si="18"/>
        <v>0</v>
      </c>
      <c r="T129" s="25">
        <f t="shared" si="19"/>
        <v>65</v>
      </c>
      <c r="U129" s="24">
        <f t="shared" si="20"/>
        <v>0.94202898550724634</v>
      </c>
      <c r="V129" s="23">
        <v>2</v>
      </c>
      <c r="W129" s="63">
        <f t="shared" si="21"/>
        <v>2.8985507246376812E-2</v>
      </c>
      <c r="X129" s="35">
        <v>51</v>
      </c>
      <c r="Y129" s="38">
        <f t="shared" si="22"/>
        <v>1</v>
      </c>
      <c r="Z129" s="37">
        <v>2</v>
      </c>
      <c r="AA129" s="38">
        <f t="shared" si="23"/>
        <v>3.9215686274509803E-2</v>
      </c>
      <c r="AB129" s="37">
        <v>0</v>
      </c>
      <c r="AC129" s="38">
        <f t="shared" si="24"/>
        <v>0</v>
      </c>
      <c r="AD129" s="39">
        <f t="shared" si="25"/>
        <v>49</v>
      </c>
      <c r="AE129" s="38">
        <f t="shared" si="26"/>
        <v>0.96078431372549022</v>
      </c>
      <c r="AF129" s="66">
        <v>0</v>
      </c>
      <c r="AG129" s="70">
        <f t="shared" si="27"/>
        <v>0</v>
      </c>
      <c r="AH129" s="19">
        <v>1</v>
      </c>
      <c r="AI129" s="3">
        <v>1</v>
      </c>
      <c r="AJ129" s="3">
        <v>0</v>
      </c>
      <c r="AK129" s="3"/>
      <c r="AL129" s="3">
        <v>0</v>
      </c>
      <c r="AM129" s="3">
        <v>0</v>
      </c>
      <c r="AN129" s="3">
        <v>59</v>
      </c>
      <c r="AO129" s="3">
        <v>47</v>
      </c>
      <c r="AP129" s="3" t="s">
        <v>0</v>
      </c>
      <c r="AQ129" s="3"/>
      <c r="AR129" s="3" t="s">
        <v>7</v>
      </c>
      <c r="AS129" s="3" t="s">
        <v>1122</v>
      </c>
      <c r="AT129" s="3" t="s">
        <v>1110</v>
      </c>
      <c r="AU129" s="3" t="s">
        <v>1118</v>
      </c>
      <c r="AV129" s="3" t="s">
        <v>1119</v>
      </c>
      <c r="AW129" s="3"/>
      <c r="AX129" s="3"/>
      <c r="AY129" s="3" t="s">
        <v>1242</v>
      </c>
      <c r="AZ129" s="3" t="s">
        <v>911</v>
      </c>
      <c r="BA129" s="2" t="s">
        <v>912</v>
      </c>
      <c r="BB129" s="3" t="s">
        <v>913</v>
      </c>
      <c r="BC129" s="3" t="s">
        <v>263</v>
      </c>
      <c r="BD129" s="2">
        <v>42</v>
      </c>
      <c r="BE129" s="3" t="s">
        <v>1112</v>
      </c>
      <c r="BF129" s="3" t="s">
        <v>6</v>
      </c>
      <c r="BG129" s="3" t="s">
        <v>1107</v>
      </c>
      <c r="BH129" s="8">
        <v>45461.58258101852</v>
      </c>
    </row>
    <row r="130" spans="1:60" x14ac:dyDescent="0.2">
      <c r="A130" s="2" t="s">
        <v>7</v>
      </c>
      <c r="B130" s="3"/>
      <c r="C130" s="3" t="s">
        <v>1187</v>
      </c>
      <c r="D130" s="3" t="s">
        <v>1113</v>
      </c>
      <c r="E130" s="3" t="s">
        <v>1108</v>
      </c>
      <c r="F130" s="3" t="s">
        <v>8</v>
      </c>
      <c r="G130" s="3"/>
      <c r="H130" s="3">
        <v>94</v>
      </c>
      <c r="I130" s="3">
        <v>88</v>
      </c>
      <c r="J130" s="3">
        <f t="shared" ref="J130:J193" si="28">(H130+I130)</f>
        <v>182</v>
      </c>
      <c r="K130" s="3">
        <v>78</v>
      </c>
      <c r="L130" s="3">
        <v>86</v>
      </c>
      <c r="M130" s="16">
        <f t="shared" ref="M130:M193" si="29">(K130+L130)</f>
        <v>164</v>
      </c>
      <c r="N130" s="21">
        <v>99</v>
      </c>
      <c r="O130" s="24">
        <f t="shared" si="16"/>
        <v>1.125</v>
      </c>
      <c r="P130" s="22">
        <v>24</v>
      </c>
      <c r="Q130" s="24">
        <f t="shared" si="17"/>
        <v>0.24242424242424243</v>
      </c>
      <c r="R130" s="22">
        <v>7</v>
      </c>
      <c r="S130" s="24">
        <f t="shared" si="18"/>
        <v>0.29166666666666669</v>
      </c>
      <c r="T130" s="25">
        <f t="shared" si="19"/>
        <v>82</v>
      </c>
      <c r="U130" s="24">
        <f t="shared" si="20"/>
        <v>0.93181818181818177</v>
      </c>
      <c r="V130" s="23">
        <v>2</v>
      </c>
      <c r="W130" s="63">
        <f t="shared" si="21"/>
        <v>2.2727272727272728E-2</v>
      </c>
      <c r="X130" s="35">
        <v>83</v>
      </c>
      <c r="Y130" s="38">
        <f t="shared" si="22"/>
        <v>0.88297872340425532</v>
      </c>
      <c r="Z130" s="37">
        <v>30</v>
      </c>
      <c r="AA130" s="38">
        <f t="shared" si="23"/>
        <v>0.31914893617021278</v>
      </c>
      <c r="AB130" s="37">
        <v>6</v>
      </c>
      <c r="AC130" s="38">
        <f t="shared" si="24"/>
        <v>0.2</v>
      </c>
      <c r="AD130" s="39">
        <f t="shared" si="25"/>
        <v>59</v>
      </c>
      <c r="AE130" s="38">
        <f t="shared" si="26"/>
        <v>0.62765957446808507</v>
      </c>
      <c r="AF130" s="66">
        <v>0</v>
      </c>
      <c r="AG130" s="70">
        <f t="shared" si="27"/>
        <v>0</v>
      </c>
      <c r="AH130" s="19"/>
      <c r="AI130" s="3"/>
      <c r="AJ130" s="3"/>
      <c r="AK130" s="3"/>
      <c r="AL130" s="3"/>
      <c r="AM130" s="3"/>
      <c r="AN130" s="3">
        <v>81</v>
      </c>
      <c r="AO130" s="3">
        <v>69</v>
      </c>
      <c r="AP130" s="3" t="s">
        <v>0</v>
      </c>
      <c r="AQ130" s="3"/>
      <c r="AR130" s="3" t="s">
        <v>0</v>
      </c>
      <c r="AS130" s="3"/>
      <c r="AT130" s="3"/>
      <c r="AU130" s="3"/>
      <c r="AV130" s="3"/>
      <c r="AW130" s="3"/>
      <c r="AX130" s="3"/>
      <c r="AY130" s="3" t="s">
        <v>1242</v>
      </c>
      <c r="AZ130" s="3" t="s">
        <v>931</v>
      </c>
      <c r="BA130" s="2" t="s">
        <v>932</v>
      </c>
      <c r="BB130" s="3" t="s">
        <v>491</v>
      </c>
      <c r="BC130" s="3" t="s">
        <v>263</v>
      </c>
      <c r="BD130" s="2">
        <v>42</v>
      </c>
      <c r="BE130" s="3" t="s">
        <v>1112</v>
      </c>
      <c r="BF130" s="3" t="s">
        <v>6</v>
      </c>
      <c r="BG130" s="3" t="s">
        <v>1107</v>
      </c>
      <c r="BH130" s="8">
        <v>45475.385879629626</v>
      </c>
    </row>
    <row r="131" spans="1:60" x14ac:dyDescent="0.2">
      <c r="A131" s="2" t="s">
        <v>7</v>
      </c>
      <c r="B131" s="3"/>
      <c r="C131" s="3" t="s">
        <v>1190</v>
      </c>
      <c r="D131" s="3"/>
      <c r="E131" s="3" t="s">
        <v>1108</v>
      </c>
      <c r="F131" s="3" t="s">
        <v>8</v>
      </c>
      <c r="G131" s="3"/>
      <c r="H131" s="3">
        <v>100</v>
      </c>
      <c r="I131" s="3">
        <v>99</v>
      </c>
      <c r="J131" s="3">
        <f t="shared" si="28"/>
        <v>199</v>
      </c>
      <c r="K131" s="3">
        <v>88</v>
      </c>
      <c r="L131" s="3">
        <v>93</v>
      </c>
      <c r="M131" s="16">
        <f t="shared" si="29"/>
        <v>181</v>
      </c>
      <c r="N131" s="21">
        <v>96</v>
      </c>
      <c r="O131" s="24">
        <f t="shared" si="16"/>
        <v>0.96969696969696972</v>
      </c>
      <c r="P131" s="22">
        <v>27</v>
      </c>
      <c r="Q131" s="24">
        <f t="shared" si="17"/>
        <v>0.28125</v>
      </c>
      <c r="R131" s="22">
        <v>5</v>
      </c>
      <c r="S131" s="24">
        <f t="shared" si="18"/>
        <v>0.18518518518518517</v>
      </c>
      <c r="T131" s="25">
        <f t="shared" si="19"/>
        <v>74</v>
      </c>
      <c r="U131" s="24">
        <f t="shared" si="20"/>
        <v>0.74747474747474751</v>
      </c>
      <c r="V131" s="23">
        <v>4</v>
      </c>
      <c r="W131" s="63">
        <f t="shared" si="21"/>
        <v>4.0404040404040407E-2</v>
      </c>
      <c r="X131" s="35">
        <v>92</v>
      </c>
      <c r="Y131" s="38">
        <f t="shared" si="22"/>
        <v>0.92</v>
      </c>
      <c r="Z131" s="37">
        <v>36</v>
      </c>
      <c r="AA131" s="38">
        <f t="shared" si="23"/>
        <v>0.36</v>
      </c>
      <c r="AB131" s="37">
        <v>5</v>
      </c>
      <c r="AC131" s="38">
        <f t="shared" si="24"/>
        <v>0.1388888888888889</v>
      </c>
      <c r="AD131" s="39">
        <f t="shared" si="25"/>
        <v>61</v>
      </c>
      <c r="AE131" s="38">
        <f t="shared" si="26"/>
        <v>0.61</v>
      </c>
      <c r="AF131" s="66">
        <v>2</v>
      </c>
      <c r="AG131" s="70">
        <f t="shared" si="27"/>
        <v>0.02</v>
      </c>
      <c r="AH131" s="19"/>
      <c r="AI131" s="3"/>
      <c r="AJ131" s="3"/>
      <c r="AK131" s="3"/>
      <c r="AL131" s="3"/>
      <c r="AM131" s="3"/>
      <c r="AN131" s="3">
        <v>65</v>
      </c>
      <c r="AO131" s="3">
        <v>75</v>
      </c>
      <c r="AP131" s="3" t="s">
        <v>0</v>
      </c>
      <c r="AQ131" s="3"/>
      <c r="AR131" s="3" t="s">
        <v>7</v>
      </c>
      <c r="AS131" s="3" t="s">
        <v>1109</v>
      </c>
      <c r="AT131" s="3"/>
      <c r="AU131" s="3" t="s">
        <v>1118</v>
      </c>
      <c r="AV131" s="3"/>
      <c r="AW131" s="3" t="s">
        <v>1111</v>
      </c>
      <c r="AX131" s="3"/>
      <c r="AY131" s="3" t="s">
        <v>1242</v>
      </c>
      <c r="AZ131" s="3" t="s">
        <v>933</v>
      </c>
      <c r="BA131" s="2" t="s">
        <v>934</v>
      </c>
      <c r="BB131" s="3" t="s">
        <v>935</v>
      </c>
      <c r="BC131" s="3" t="s">
        <v>12</v>
      </c>
      <c r="BD131" s="2">
        <v>42</v>
      </c>
      <c r="BE131" s="3" t="s">
        <v>1112</v>
      </c>
      <c r="BF131" s="3" t="s">
        <v>6</v>
      </c>
      <c r="BG131" s="3" t="s">
        <v>1107</v>
      </c>
      <c r="BH131" s="8">
        <v>45467.708275462966</v>
      </c>
    </row>
    <row r="132" spans="1:60" x14ac:dyDescent="0.2">
      <c r="A132" s="2" t="s">
        <v>7</v>
      </c>
      <c r="B132" s="3"/>
      <c r="C132" s="3" t="s">
        <v>1187</v>
      </c>
      <c r="D132" s="3" t="s">
        <v>1113</v>
      </c>
      <c r="E132" s="3" t="s">
        <v>1108</v>
      </c>
      <c r="F132" s="3" t="s">
        <v>17</v>
      </c>
      <c r="G132" s="3"/>
      <c r="H132" s="3">
        <v>47</v>
      </c>
      <c r="I132" s="3">
        <v>58</v>
      </c>
      <c r="J132" s="3">
        <f t="shared" si="28"/>
        <v>105</v>
      </c>
      <c r="K132" s="3">
        <v>63</v>
      </c>
      <c r="L132" s="3">
        <v>56</v>
      </c>
      <c r="M132" s="16">
        <f t="shared" si="29"/>
        <v>119</v>
      </c>
      <c r="N132" s="21">
        <v>51</v>
      </c>
      <c r="O132" s="24">
        <f t="shared" si="16"/>
        <v>0.87931034482758619</v>
      </c>
      <c r="P132" s="22">
        <v>30</v>
      </c>
      <c r="Q132" s="24">
        <f t="shared" si="17"/>
        <v>0.58823529411764708</v>
      </c>
      <c r="R132" s="22">
        <v>30</v>
      </c>
      <c r="S132" s="24">
        <f t="shared" si="18"/>
        <v>1</v>
      </c>
      <c r="T132" s="25">
        <f t="shared" si="19"/>
        <v>51</v>
      </c>
      <c r="U132" s="24">
        <f t="shared" si="20"/>
        <v>0.87931034482758619</v>
      </c>
      <c r="V132" s="23">
        <v>30</v>
      </c>
      <c r="W132" s="63">
        <f t="shared" si="21"/>
        <v>0.51724137931034486</v>
      </c>
      <c r="X132" s="35">
        <v>51</v>
      </c>
      <c r="Y132" s="38">
        <f t="shared" si="22"/>
        <v>1.0851063829787233</v>
      </c>
      <c r="Z132" s="37">
        <v>26</v>
      </c>
      <c r="AA132" s="38">
        <f t="shared" si="23"/>
        <v>0.55319148936170215</v>
      </c>
      <c r="AB132" s="37">
        <v>26</v>
      </c>
      <c r="AC132" s="38">
        <f t="shared" si="24"/>
        <v>1</v>
      </c>
      <c r="AD132" s="39">
        <f t="shared" si="25"/>
        <v>51</v>
      </c>
      <c r="AE132" s="38">
        <f t="shared" si="26"/>
        <v>1.0851063829787233</v>
      </c>
      <c r="AF132" s="66">
        <v>26</v>
      </c>
      <c r="AG132" s="70">
        <f t="shared" si="27"/>
        <v>0.55319148936170215</v>
      </c>
      <c r="AH132" s="19"/>
      <c r="AI132" s="3"/>
      <c r="AJ132" s="3"/>
      <c r="AK132" s="3"/>
      <c r="AL132" s="3">
        <v>0</v>
      </c>
      <c r="AM132" s="3">
        <v>0</v>
      </c>
      <c r="AN132" s="3">
        <v>0</v>
      </c>
      <c r="AO132" s="3">
        <v>0</v>
      </c>
      <c r="AP132" s="3" t="s">
        <v>0</v>
      </c>
      <c r="AQ132" s="3"/>
      <c r="AR132" s="3" t="s">
        <v>7</v>
      </c>
      <c r="AS132" s="3" t="s">
        <v>1109</v>
      </c>
      <c r="AT132" s="3" t="s">
        <v>1110</v>
      </c>
      <c r="AU132" s="3"/>
      <c r="AV132" s="3" t="s">
        <v>1119</v>
      </c>
      <c r="AW132" s="3"/>
      <c r="AX132" s="3"/>
      <c r="AY132" s="3" t="s">
        <v>1242</v>
      </c>
      <c r="AZ132" s="3" t="s">
        <v>936</v>
      </c>
      <c r="BA132" s="2" t="s">
        <v>937</v>
      </c>
      <c r="BB132" s="3" t="s">
        <v>938</v>
      </c>
      <c r="BC132" s="3" t="s">
        <v>12</v>
      </c>
      <c r="BD132" s="2">
        <v>42</v>
      </c>
      <c r="BE132" s="3" t="s">
        <v>5</v>
      </c>
      <c r="BF132" s="3" t="s">
        <v>36</v>
      </c>
      <c r="BG132" s="3" t="s">
        <v>1107</v>
      </c>
      <c r="BH132" s="8">
        <v>45467.416446759256</v>
      </c>
    </row>
    <row r="133" spans="1:60" x14ac:dyDescent="0.2">
      <c r="A133" s="2" t="s">
        <v>7</v>
      </c>
      <c r="B133" s="3"/>
      <c r="C133" s="3" t="s">
        <v>1187</v>
      </c>
      <c r="D133" s="3" t="s">
        <v>1191</v>
      </c>
      <c r="E133" s="3" t="s">
        <v>1108</v>
      </c>
      <c r="F133" s="3" t="s">
        <v>8</v>
      </c>
      <c r="G133" s="3"/>
      <c r="H133" s="3">
        <v>72</v>
      </c>
      <c r="I133" s="3">
        <v>61</v>
      </c>
      <c r="J133" s="3">
        <f t="shared" si="28"/>
        <v>133</v>
      </c>
      <c r="K133" s="3">
        <v>57</v>
      </c>
      <c r="L133" s="3">
        <v>59</v>
      </c>
      <c r="M133" s="16">
        <f t="shared" si="29"/>
        <v>116</v>
      </c>
      <c r="N133" s="21">
        <v>59</v>
      </c>
      <c r="O133" s="24">
        <f t="shared" si="16"/>
        <v>0.96721311475409832</v>
      </c>
      <c r="P133" s="22">
        <v>31</v>
      </c>
      <c r="Q133" s="24">
        <f t="shared" si="17"/>
        <v>0.52542372881355937</v>
      </c>
      <c r="R133" s="22">
        <v>16</v>
      </c>
      <c r="S133" s="24">
        <f t="shared" si="18"/>
        <v>0.5161290322580645</v>
      </c>
      <c r="T133" s="25">
        <f t="shared" si="19"/>
        <v>44</v>
      </c>
      <c r="U133" s="24">
        <f t="shared" si="20"/>
        <v>0.72131147540983609</v>
      </c>
      <c r="V133" s="23">
        <v>4</v>
      </c>
      <c r="W133" s="63">
        <f t="shared" si="21"/>
        <v>6.5573770491803282E-2</v>
      </c>
      <c r="X133" s="35">
        <v>71</v>
      </c>
      <c r="Y133" s="38">
        <f t="shared" si="22"/>
        <v>0.98611111111111116</v>
      </c>
      <c r="Z133" s="37">
        <v>29</v>
      </c>
      <c r="AA133" s="38">
        <f t="shared" si="23"/>
        <v>0.40277777777777779</v>
      </c>
      <c r="AB133" s="37">
        <v>14</v>
      </c>
      <c r="AC133" s="38">
        <f t="shared" si="24"/>
        <v>0.48275862068965519</v>
      </c>
      <c r="AD133" s="39">
        <f t="shared" si="25"/>
        <v>56</v>
      </c>
      <c r="AE133" s="38">
        <f t="shared" si="26"/>
        <v>0.77777777777777779</v>
      </c>
      <c r="AF133" s="66">
        <v>3</v>
      </c>
      <c r="AG133" s="70">
        <f t="shared" si="27"/>
        <v>4.1666666666666664E-2</v>
      </c>
      <c r="AH133" s="19"/>
      <c r="AI133" s="3"/>
      <c r="AJ133" s="3"/>
      <c r="AK133" s="3"/>
      <c r="AL133" s="3"/>
      <c r="AM133" s="3"/>
      <c r="AN133" s="3">
        <v>31</v>
      </c>
      <c r="AO133" s="3">
        <v>20</v>
      </c>
      <c r="AP133" s="3" t="s">
        <v>0</v>
      </c>
      <c r="AQ133" s="3"/>
      <c r="AR133" s="3" t="s">
        <v>0</v>
      </c>
      <c r="AS133" s="3"/>
      <c r="AT133" s="3"/>
      <c r="AU133" s="3"/>
      <c r="AV133" s="3"/>
      <c r="AW133" s="3"/>
      <c r="AX133" s="3"/>
      <c r="AY133" s="3" t="s">
        <v>1242</v>
      </c>
      <c r="AZ133" s="3" t="s">
        <v>942</v>
      </c>
      <c r="BA133" s="2" t="s">
        <v>943</v>
      </c>
      <c r="BB133" s="3" t="s">
        <v>944</v>
      </c>
      <c r="BC133" s="3" t="s">
        <v>945</v>
      </c>
      <c r="BD133" s="2">
        <v>69</v>
      </c>
      <c r="BE133" s="3" t="s">
        <v>5</v>
      </c>
      <c r="BF133" s="3" t="s">
        <v>6</v>
      </c>
      <c r="BG133" s="3" t="s">
        <v>1107</v>
      </c>
      <c r="BH133" s="8">
        <v>45453.57068287037</v>
      </c>
    </row>
    <row r="134" spans="1:60" x14ac:dyDescent="0.2">
      <c r="A134" s="2" t="s">
        <v>7</v>
      </c>
      <c r="B134" s="3"/>
      <c r="C134" s="3" t="s">
        <v>1187</v>
      </c>
      <c r="D134" s="3" t="s">
        <v>1113</v>
      </c>
      <c r="E134" s="3" t="s">
        <v>1108</v>
      </c>
      <c r="F134" s="3" t="s">
        <v>17</v>
      </c>
      <c r="G134" s="3"/>
      <c r="H134" s="3">
        <v>113</v>
      </c>
      <c r="I134" s="3">
        <v>134</v>
      </c>
      <c r="J134" s="3">
        <f t="shared" si="28"/>
        <v>247</v>
      </c>
      <c r="K134" s="3">
        <v>115</v>
      </c>
      <c r="L134" s="3">
        <v>116</v>
      </c>
      <c r="M134" s="16">
        <f t="shared" si="29"/>
        <v>231</v>
      </c>
      <c r="N134" s="21">
        <v>120</v>
      </c>
      <c r="O134" s="24">
        <f t="shared" si="16"/>
        <v>0.89552238805970152</v>
      </c>
      <c r="P134" s="22">
        <v>120</v>
      </c>
      <c r="Q134" s="24">
        <f t="shared" si="17"/>
        <v>1</v>
      </c>
      <c r="R134" s="22">
        <v>58</v>
      </c>
      <c r="S134" s="24">
        <f t="shared" si="18"/>
        <v>0.48333333333333334</v>
      </c>
      <c r="T134" s="25">
        <f t="shared" si="19"/>
        <v>58</v>
      </c>
      <c r="U134" s="24">
        <f t="shared" si="20"/>
        <v>0.43283582089552236</v>
      </c>
      <c r="V134" s="23">
        <v>3</v>
      </c>
      <c r="W134" s="63">
        <f t="shared" si="21"/>
        <v>2.2388059701492536E-2</v>
      </c>
      <c r="X134" s="35">
        <v>130</v>
      </c>
      <c r="Y134" s="38">
        <f t="shared" si="22"/>
        <v>1.1504424778761062</v>
      </c>
      <c r="Z134" s="37">
        <v>130</v>
      </c>
      <c r="AA134" s="38">
        <f t="shared" si="23"/>
        <v>1.1504424778761062</v>
      </c>
      <c r="AB134" s="37">
        <v>52</v>
      </c>
      <c r="AC134" s="38">
        <f t="shared" si="24"/>
        <v>0.4</v>
      </c>
      <c r="AD134" s="39">
        <f t="shared" si="25"/>
        <v>52</v>
      </c>
      <c r="AE134" s="38">
        <f t="shared" si="26"/>
        <v>0.46017699115044247</v>
      </c>
      <c r="AF134" s="66">
        <v>2</v>
      </c>
      <c r="AG134" s="70">
        <f t="shared" si="27"/>
        <v>1.7699115044247787E-2</v>
      </c>
      <c r="AH134" s="19">
        <v>94</v>
      </c>
      <c r="AI134" s="3">
        <v>57</v>
      </c>
      <c r="AJ134" s="3">
        <v>35</v>
      </c>
      <c r="AK134" s="3"/>
      <c r="AL134" s="3">
        <v>42</v>
      </c>
      <c r="AM134" s="3">
        <v>0</v>
      </c>
      <c r="AN134" s="3">
        <v>80</v>
      </c>
      <c r="AO134" s="3">
        <v>100</v>
      </c>
      <c r="AP134" s="3" t="s">
        <v>0</v>
      </c>
      <c r="AQ134" s="3"/>
      <c r="AR134" s="3" t="s">
        <v>7</v>
      </c>
      <c r="AS134" s="3" t="s">
        <v>1109</v>
      </c>
      <c r="AT134" s="3" t="s">
        <v>1110</v>
      </c>
      <c r="AU134" s="3"/>
      <c r="AV134" s="3" t="s">
        <v>1119</v>
      </c>
      <c r="AW134" s="3" t="s">
        <v>1111</v>
      </c>
      <c r="AX134" s="3"/>
      <c r="AY134" s="3" t="s">
        <v>1242</v>
      </c>
      <c r="AZ134" s="3" t="s">
        <v>946</v>
      </c>
      <c r="BA134" s="2" t="s">
        <v>947</v>
      </c>
      <c r="BB134" s="3" t="s">
        <v>948</v>
      </c>
      <c r="BC134" s="3" t="s">
        <v>12</v>
      </c>
      <c r="BD134" s="2">
        <v>42</v>
      </c>
      <c r="BE134" s="3" t="s">
        <v>5</v>
      </c>
      <c r="BF134" s="3" t="s">
        <v>36</v>
      </c>
      <c r="BG134" s="3" t="s">
        <v>1107</v>
      </c>
      <c r="BH134" s="8">
        <v>45456.66673611111</v>
      </c>
    </row>
    <row r="135" spans="1:60" x14ac:dyDescent="0.2">
      <c r="A135" s="2" t="s">
        <v>7</v>
      </c>
      <c r="B135" s="3"/>
      <c r="C135" s="3" t="s">
        <v>1187</v>
      </c>
      <c r="D135" s="3" t="s">
        <v>1113</v>
      </c>
      <c r="E135" s="3" t="s">
        <v>1135</v>
      </c>
      <c r="F135" s="3" t="s">
        <v>17</v>
      </c>
      <c r="G135" s="3"/>
      <c r="H135" s="3">
        <v>89</v>
      </c>
      <c r="I135" s="3">
        <v>65</v>
      </c>
      <c r="J135" s="3">
        <f t="shared" si="28"/>
        <v>154</v>
      </c>
      <c r="K135" s="3">
        <v>84</v>
      </c>
      <c r="L135" s="3">
        <v>115</v>
      </c>
      <c r="M135" s="16">
        <f t="shared" si="29"/>
        <v>199</v>
      </c>
      <c r="N135" s="21">
        <v>49</v>
      </c>
      <c r="O135" s="24">
        <f t="shared" si="16"/>
        <v>0.75384615384615383</v>
      </c>
      <c r="P135" s="22">
        <v>11</v>
      </c>
      <c r="Q135" s="24">
        <f t="shared" si="17"/>
        <v>0.22448979591836735</v>
      </c>
      <c r="R135" s="22">
        <v>11</v>
      </c>
      <c r="S135" s="24">
        <f t="shared" si="18"/>
        <v>1</v>
      </c>
      <c r="T135" s="25">
        <f t="shared" si="19"/>
        <v>49</v>
      </c>
      <c r="U135" s="24">
        <f t="shared" si="20"/>
        <v>0.75384615384615383</v>
      </c>
      <c r="V135" s="23">
        <v>4</v>
      </c>
      <c r="W135" s="63">
        <f t="shared" si="21"/>
        <v>6.1538461538461542E-2</v>
      </c>
      <c r="X135" s="35">
        <v>80</v>
      </c>
      <c r="Y135" s="38">
        <f t="shared" si="22"/>
        <v>0.898876404494382</v>
      </c>
      <c r="Z135" s="37">
        <v>13</v>
      </c>
      <c r="AA135" s="38">
        <f t="shared" si="23"/>
        <v>0.14606741573033707</v>
      </c>
      <c r="AB135" s="37">
        <v>13</v>
      </c>
      <c r="AC135" s="38">
        <f t="shared" si="24"/>
        <v>1</v>
      </c>
      <c r="AD135" s="39">
        <f t="shared" si="25"/>
        <v>80</v>
      </c>
      <c r="AE135" s="38">
        <f t="shared" si="26"/>
        <v>0.898876404494382</v>
      </c>
      <c r="AF135" s="66">
        <v>3</v>
      </c>
      <c r="AG135" s="70">
        <f t="shared" si="27"/>
        <v>3.3707865168539325E-2</v>
      </c>
      <c r="AH135" s="19"/>
      <c r="AI135" s="3"/>
      <c r="AJ135" s="3"/>
      <c r="AK135" s="3"/>
      <c r="AL135" s="3">
        <v>15</v>
      </c>
      <c r="AM135" s="3">
        <v>15</v>
      </c>
      <c r="AN135" s="3">
        <v>98</v>
      </c>
      <c r="AO135" s="3">
        <v>81</v>
      </c>
      <c r="AP135" s="3" t="s">
        <v>0</v>
      </c>
      <c r="AQ135" s="3"/>
      <c r="AR135" s="3" t="s">
        <v>0</v>
      </c>
      <c r="AS135" s="3"/>
      <c r="AT135" s="3"/>
      <c r="AU135" s="3"/>
      <c r="AV135" s="3"/>
      <c r="AW135" s="3"/>
      <c r="AX135" s="3"/>
      <c r="AY135" s="3" t="s">
        <v>1242</v>
      </c>
      <c r="AZ135" s="3" t="s">
        <v>961</v>
      </c>
      <c r="BA135" s="2" t="s">
        <v>962</v>
      </c>
      <c r="BB135" s="3" t="s">
        <v>963</v>
      </c>
      <c r="BC135" s="3" t="s">
        <v>162</v>
      </c>
      <c r="BD135" s="2">
        <v>69</v>
      </c>
      <c r="BE135" s="3" t="s">
        <v>5</v>
      </c>
      <c r="BF135" s="3" t="s">
        <v>6</v>
      </c>
      <c r="BG135" s="3" t="s">
        <v>1107</v>
      </c>
      <c r="BH135" s="8">
        <v>45471.751620370371</v>
      </c>
    </row>
    <row r="136" spans="1:60" x14ac:dyDescent="0.2">
      <c r="A136" s="2" t="s">
        <v>7</v>
      </c>
      <c r="B136" s="3"/>
      <c r="C136" s="3" t="s">
        <v>1190</v>
      </c>
      <c r="D136" s="3"/>
      <c r="E136" s="3" t="s">
        <v>1108</v>
      </c>
      <c r="F136" s="3" t="s">
        <v>8</v>
      </c>
      <c r="G136" s="3"/>
      <c r="H136" s="3">
        <v>41</v>
      </c>
      <c r="I136" s="3">
        <v>22</v>
      </c>
      <c r="J136" s="3">
        <f t="shared" si="28"/>
        <v>63</v>
      </c>
      <c r="K136" s="3">
        <v>37</v>
      </c>
      <c r="L136" s="3">
        <v>40</v>
      </c>
      <c r="M136" s="16">
        <f t="shared" si="29"/>
        <v>77</v>
      </c>
      <c r="N136" s="21">
        <v>23</v>
      </c>
      <c r="O136" s="24">
        <f t="shared" si="16"/>
        <v>1.0454545454545454</v>
      </c>
      <c r="P136" s="22">
        <v>15</v>
      </c>
      <c r="Q136" s="24">
        <f t="shared" si="17"/>
        <v>0.65217391304347827</v>
      </c>
      <c r="R136" s="22">
        <v>6</v>
      </c>
      <c r="S136" s="24">
        <f t="shared" si="18"/>
        <v>0.4</v>
      </c>
      <c r="T136" s="25">
        <f t="shared" si="19"/>
        <v>14</v>
      </c>
      <c r="U136" s="24">
        <f t="shared" si="20"/>
        <v>0.63636363636363635</v>
      </c>
      <c r="V136" s="23">
        <v>1</v>
      </c>
      <c r="W136" s="63">
        <f t="shared" si="21"/>
        <v>4.5454545454545456E-2</v>
      </c>
      <c r="X136" s="35">
        <v>41</v>
      </c>
      <c r="Y136" s="38">
        <f t="shared" si="22"/>
        <v>1</v>
      </c>
      <c r="Z136" s="37">
        <v>25</v>
      </c>
      <c r="AA136" s="38">
        <f t="shared" si="23"/>
        <v>0.6097560975609756</v>
      </c>
      <c r="AB136" s="37">
        <v>14</v>
      </c>
      <c r="AC136" s="38">
        <f t="shared" si="24"/>
        <v>0.56000000000000005</v>
      </c>
      <c r="AD136" s="39">
        <f t="shared" si="25"/>
        <v>30</v>
      </c>
      <c r="AE136" s="38">
        <f t="shared" si="26"/>
        <v>0.73170731707317072</v>
      </c>
      <c r="AF136" s="66">
        <v>1</v>
      </c>
      <c r="AG136" s="70">
        <f t="shared" si="27"/>
        <v>2.4390243902439025E-2</v>
      </c>
      <c r="AH136" s="19"/>
      <c r="AI136" s="3"/>
      <c r="AJ136" s="3"/>
      <c r="AK136" s="3"/>
      <c r="AL136" s="3"/>
      <c r="AM136" s="3"/>
      <c r="AN136" s="3">
        <v>8</v>
      </c>
      <c r="AO136" s="3">
        <v>8</v>
      </c>
      <c r="AP136" s="3" t="s">
        <v>0</v>
      </c>
      <c r="AQ136" s="3"/>
      <c r="AR136" s="3" t="s">
        <v>7</v>
      </c>
      <c r="AS136" s="3" t="s">
        <v>1109</v>
      </c>
      <c r="AT136" s="3"/>
      <c r="AU136" s="3"/>
      <c r="AV136" s="3" t="s">
        <v>1119</v>
      </c>
      <c r="AW136" s="3"/>
      <c r="AX136" s="3"/>
      <c r="AY136" s="3" t="s">
        <v>1242</v>
      </c>
      <c r="AZ136" s="3" t="s">
        <v>978</v>
      </c>
      <c r="BA136" s="2" t="s">
        <v>979</v>
      </c>
      <c r="BB136" s="3" t="s">
        <v>980</v>
      </c>
      <c r="BC136" s="3" t="s">
        <v>439</v>
      </c>
      <c r="BD136" s="2">
        <v>69</v>
      </c>
      <c r="BE136" s="3" t="s">
        <v>5</v>
      </c>
      <c r="BF136" s="3" t="s">
        <v>6</v>
      </c>
      <c r="BG136" s="3" t="s">
        <v>1107</v>
      </c>
      <c r="BH136" s="8">
        <v>45369.576249999998</v>
      </c>
    </row>
    <row r="137" spans="1:60" x14ac:dyDescent="0.2">
      <c r="A137" s="2" t="s">
        <v>7</v>
      </c>
      <c r="B137" s="3"/>
      <c r="C137" s="3" t="s">
        <v>1190</v>
      </c>
      <c r="D137" s="3"/>
      <c r="E137" s="3" t="s">
        <v>1108</v>
      </c>
      <c r="F137" s="3" t="s">
        <v>8</v>
      </c>
      <c r="G137" s="3"/>
      <c r="H137" s="3">
        <v>33</v>
      </c>
      <c r="I137" s="3">
        <v>49</v>
      </c>
      <c r="J137" s="3">
        <f t="shared" si="28"/>
        <v>82</v>
      </c>
      <c r="K137" s="3">
        <v>23</v>
      </c>
      <c r="L137" s="3">
        <v>37</v>
      </c>
      <c r="M137" s="16">
        <f t="shared" si="29"/>
        <v>60</v>
      </c>
      <c r="N137" s="21">
        <v>35</v>
      </c>
      <c r="O137" s="24">
        <f t="shared" si="16"/>
        <v>0.7142857142857143</v>
      </c>
      <c r="P137" s="22">
        <v>0</v>
      </c>
      <c r="Q137" s="24">
        <f t="shared" si="17"/>
        <v>0</v>
      </c>
      <c r="R137" s="22">
        <v>0</v>
      </c>
      <c r="S137" s="24" t="e">
        <f t="shared" si="18"/>
        <v>#DIV/0!</v>
      </c>
      <c r="T137" s="25">
        <f t="shared" si="19"/>
        <v>35</v>
      </c>
      <c r="U137" s="24">
        <f t="shared" si="20"/>
        <v>0.7142857142857143</v>
      </c>
      <c r="V137" s="23">
        <v>0</v>
      </c>
      <c r="W137" s="63">
        <f t="shared" si="21"/>
        <v>0</v>
      </c>
      <c r="X137" s="35">
        <v>25</v>
      </c>
      <c r="Y137" s="38">
        <f t="shared" si="22"/>
        <v>0.75757575757575757</v>
      </c>
      <c r="Z137" s="37">
        <v>0</v>
      </c>
      <c r="AA137" s="38">
        <f t="shared" si="23"/>
        <v>0</v>
      </c>
      <c r="AB137" s="37">
        <v>0</v>
      </c>
      <c r="AC137" s="38" t="e">
        <f t="shared" si="24"/>
        <v>#DIV/0!</v>
      </c>
      <c r="AD137" s="39">
        <f t="shared" si="25"/>
        <v>25</v>
      </c>
      <c r="AE137" s="38">
        <f t="shared" si="26"/>
        <v>0.75757575757575757</v>
      </c>
      <c r="AF137" s="66">
        <v>0</v>
      </c>
      <c r="AG137" s="70">
        <f t="shared" si="27"/>
        <v>0</v>
      </c>
      <c r="AH137" s="19"/>
      <c r="AI137" s="3"/>
      <c r="AJ137" s="3"/>
      <c r="AK137" s="3"/>
      <c r="AL137" s="3"/>
      <c r="AM137" s="3"/>
      <c r="AN137" s="3">
        <v>0</v>
      </c>
      <c r="AO137" s="3">
        <v>0</v>
      </c>
      <c r="AP137" s="3" t="s">
        <v>0</v>
      </c>
      <c r="AQ137" s="3"/>
      <c r="AR137" s="3" t="s">
        <v>0</v>
      </c>
      <c r="AS137" s="3"/>
      <c r="AT137" s="3"/>
      <c r="AU137" s="3"/>
      <c r="AV137" s="3"/>
      <c r="AW137" s="3"/>
      <c r="AX137" s="3"/>
      <c r="AY137" s="3" t="s">
        <v>1242</v>
      </c>
      <c r="AZ137" s="3" t="s">
        <v>984</v>
      </c>
      <c r="BA137" s="2" t="s">
        <v>985</v>
      </c>
      <c r="BB137" s="3" t="s">
        <v>986</v>
      </c>
      <c r="BC137" s="3" t="s">
        <v>348</v>
      </c>
      <c r="BD137" s="2">
        <v>69</v>
      </c>
      <c r="BE137" s="3" t="s">
        <v>1112</v>
      </c>
      <c r="BF137" s="3" t="s">
        <v>6</v>
      </c>
      <c r="BG137" s="3" t="s">
        <v>1107</v>
      </c>
      <c r="BH137" s="8">
        <v>45386.788460648146</v>
      </c>
    </row>
    <row r="138" spans="1:60" x14ac:dyDescent="0.2">
      <c r="A138" s="2" t="s">
        <v>7</v>
      </c>
      <c r="B138" s="3"/>
      <c r="C138" s="3" t="s">
        <v>1187</v>
      </c>
      <c r="D138" s="3" t="s">
        <v>1113</v>
      </c>
      <c r="E138" s="3" t="s">
        <v>1135</v>
      </c>
      <c r="F138" s="3" t="s">
        <v>8</v>
      </c>
      <c r="G138" s="3"/>
      <c r="H138" s="3">
        <v>80</v>
      </c>
      <c r="I138" s="3">
        <v>55</v>
      </c>
      <c r="J138" s="3">
        <f t="shared" si="28"/>
        <v>135</v>
      </c>
      <c r="K138" s="3">
        <v>54</v>
      </c>
      <c r="L138" s="3">
        <v>62</v>
      </c>
      <c r="M138" s="16">
        <f t="shared" si="29"/>
        <v>116</v>
      </c>
      <c r="N138" s="21">
        <v>58</v>
      </c>
      <c r="O138" s="24">
        <f t="shared" si="16"/>
        <v>1.0545454545454545</v>
      </c>
      <c r="P138" s="22">
        <v>10</v>
      </c>
      <c r="Q138" s="24">
        <f t="shared" si="17"/>
        <v>0.17241379310344829</v>
      </c>
      <c r="R138" s="22">
        <v>5</v>
      </c>
      <c r="S138" s="24">
        <f t="shared" si="18"/>
        <v>0.5</v>
      </c>
      <c r="T138" s="25">
        <f t="shared" si="19"/>
        <v>53</v>
      </c>
      <c r="U138" s="24">
        <f t="shared" si="20"/>
        <v>0.96363636363636362</v>
      </c>
      <c r="V138" s="23">
        <v>0</v>
      </c>
      <c r="W138" s="63">
        <f t="shared" si="21"/>
        <v>0</v>
      </c>
      <c r="X138" s="35">
        <v>77</v>
      </c>
      <c r="Y138" s="38">
        <f t="shared" si="22"/>
        <v>0.96250000000000002</v>
      </c>
      <c r="Z138" s="37">
        <v>14</v>
      </c>
      <c r="AA138" s="38">
        <f t="shared" si="23"/>
        <v>0.17499999999999999</v>
      </c>
      <c r="AB138" s="37">
        <v>8</v>
      </c>
      <c r="AC138" s="38">
        <f t="shared" si="24"/>
        <v>0.5714285714285714</v>
      </c>
      <c r="AD138" s="39">
        <f t="shared" si="25"/>
        <v>71</v>
      </c>
      <c r="AE138" s="38">
        <f t="shared" si="26"/>
        <v>0.88749999999999996</v>
      </c>
      <c r="AF138" s="66">
        <v>0</v>
      </c>
      <c r="AG138" s="70">
        <f t="shared" si="27"/>
        <v>0</v>
      </c>
      <c r="AH138" s="19"/>
      <c r="AI138" s="3"/>
      <c r="AJ138" s="3"/>
      <c r="AK138" s="3"/>
      <c r="AL138" s="3"/>
      <c r="AM138" s="3"/>
      <c r="AN138" s="3">
        <v>55</v>
      </c>
      <c r="AO138" s="3">
        <v>68</v>
      </c>
      <c r="AP138" s="3" t="s">
        <v>0</v>
      </c>
      <c r="AQ138" s="3"/>
      <c r="AR138" s="3" t="s">
        <v>0</v>
      </c>
      <c r="AS138" s="3"/>
      <c r="AT138" s="3"/>
      <c r="AU138" s="3"/>
      <c r="AV138" s="3"/>
      <c r="AW138" s="3"/>
      <c r="AX138" s="3"/>
      <c r="AY138" s="3" t="s">
        <v>1242</v>
      </c>
      <c r="AZ138" s="3" t="s">
        <v>987</v>
      </c>
      <c r="BA138" s="2" t="s">
        <v>988</v>
      </c>
      <c r="BB138" s="3" t="s">
        <v>989</v>
      </c>
      <c r="BC138" s="3" t="s">
        <v>990</v>
      </c>
      <c r="BD138" s="2">
        <v>42</v>
      </c>
      <c r="BE138" s="3" t="s">
        <v>5</v>
      </c>
      <c r="BF138" s="3" t="s">
        <v>6</v>
      </c>
      <c r="BG138" s="3" t="s">
        <v>1107</v>
      </c>
      <c r="BH138" s="8">
        <v>45371.680393518516</v>
      </c>
    </row>
    <row r="139" spans="1:60" x14ac:dyDescent="0.2">
      <c r="A139" s="2" t="s">
        <v>7</v>
      </c>
      <c r="B139" s="3"/>
      <c r="C139" s="3" t="s">
        <v>1187</v>
      </c>
      <c r="D139" s="3" t="s">
        <v>1188</v>
      </c>
      <c r="E139" s="3" t="s">
        <v>1108</v>
      </c>
      <c r="F139" s="3" t="s">
        <v>17</v>
      </c>
      <c r="G139" s="3"/>
      <c r="H139" s="3">
        <v>53</v>
      </c>
      <c r="I139" s="3">
        <v>69</v>
      </c>
      <c r="J139" s="3">
        <f t="shared" si="28"/>
        <v>122</v>
      </c>
      <c r="K139" s="3">
        <v>53</v>
      </c>
      <c r="L139" s="3">
        <v>49</v>
      </c>
      <c r="M139" s="16">
        <f t="shared" si="29"/>
        <v>102</v>
      </c>
      <c r="N139" s="21">
        <v>67</v>
      </c>
      <c r="O139" s="24">
        <f t="shared" si="16"/>
        <v>0.97101449275362317</v>
      </c>
      <c r="P139" s="22">
        <v>39</v>
      </c>
      <c r="Q139" s="24">
        <f t="shared" si="17"/>
        <v>0.58208955223880599</v>
      </c>
      <c r="R139" s="22">
        <v>16</v>
      </c>
      <c r="S139" s="24">
        <f t="shared" si="18"/>
        <v>0.41025641025641024</v>
      </c>
      <c r="T139" s="25">
        <f t="shared" si="19"/>
        <v>44</v>
      </c>
      <c r="U139" s="24">
        <f t="shared" si="20"/>
        <v>0.6376811594202898</v>
      </c>
      <c r="V139" s="23">
        <v>7</v>
      </c>
      <c r="W139" s="63">
        <f t="shared" si="21"/>
        <v>0.10144927536231885</v>
      </c>
      <c r="X139" s="35">
        <v>54</v>
      </c>
      <c r="Y139" s="38">
        <f t="shared" si="22"/>
        <v>1.0188679245283019</v>
      </c>
      <c r="Z139" s="37">
        <v>31</v>
      </c>
      <c r="AA139" s="38">
        <f t="shared" si="23"/>
        <v>0.58490566037735847</v>
      </c>
      <c r="AB139" s="37">
        <v>20</v>
      </c>
      <c r="AC139" s="38">
        <f t="shared" si="24"/>
        <v>0.64516129032258063</v>
      </c>
      <c r="AD139" s="39">
        <f t="shared" si="25"/>
        <v>43</v>
      </c>
      <c r="AE139" s="38">
        <f t="shared" si="26"/>
        <v>0.81132075471698117</v>
      </c>
      <c r="AF139" s="66">
        <v>3</v>
      </c>
      <c r="AG139" s="70">
        <f t="shared" si="27"/>
        <v>5.6603773584905662E-2</v>
      </c>
      <c r="AH139" s="19"/>
      <c r="AI139" s="3"/>
      <c r="AJ139" s="3"/>
      <c r="AK139" s="3"/>
      <c r="AL139" s="3">
        <v>0</v>
      </c>
      <c r="AM139" s="3">
        <v>0</v>
      </c>
      <c r="AN139" s="3">
        <v>40</v>
      </c>
      <c r="AO139" s="3">
        <v>49</v>
      </c>
      <c r="AP139" s="3" t="s">
        <v>0</v>
      </c>
      <c r="AQ139" s="3"/>
      <c r="AR139" s="3" t="s">
        <v>0</v>
      </c>
      <c r="AS139" s="3"/>
      <c r="AT139" s="3"/>
      <c r="AU139" s="3"/>
      <c r="AV139" s="3"/>
      <c r="AW139" s="3"/>
      <c r="AX139" s="3"/>
      <c r="AY139" s="3" t="s">
        <v>1242</v>
      </c>
      <c r="AZ139" s="3" t="s">
        <v>1007</v>
      </c>
      <c r="BA139" s="2" t="s">
        <v>1008</v>
      </c>
      <c r="BB139" s="3" t="s">
        <v>1009</v>
      </c>
      <c r="BC139" s="3" t="s">
        <v>629</v>
      </c>
      <c r="BD139" s="2">
        <v>42</v>
      </c>
      <c r="BE139" s="3" t="s">
        <v>5</v>
      </c>
      <c r="BF139" s="3" t="s">
        <v>36</v>
      </c>
      <c r="BG139" s="3" t="s">
        <v>1107</v>
      </c>
      <c r="BH139" s="8">
        <v>45460.60119212963</v>
      </c>
    </row>
    <row r="140" spans="1:60" x14ac:dyDescent="0.2">
      <c r="A140" s="2" t="s">
        <v>7</v>
      </c>
      <c r="B140" s="3"/>
      <c r="C140" s="3" t="s">
        <v>1187</v>
      </c>
      <c r="D140" s="3" t="s">
        <v>1191</v>
      </c>
      <c r="E140" s="3" t="s">
        <v>1108</v>
      </c>
      <c r="F140" s="3" t="s">
        <v>17</v>
      </c>
      <c r="G140" s="3"/>
      <c r="H140" s="3">
        <v>76</v>
      </c>
      <c r="I140" s="3">
        <v>79</v>
      </c>
      <c r="J140" s="3">
        <f t="shared" si="28"/>
        <v>155</v>
      </c>
      <c r="K140" s="3">
        <v>90</v>
      </c>
      <c r="L140" s="3">
        <v>51</v>
      </c>
      <c r="M140" s="16">
        <f t="shared" si="29"/>
        <v>141</v>
      </c>
      <c r="N140" s="21">
        <v>76</v>
      </c>
      <c r="O140" s="24">
        <f t="shared" si="16"/>
        <v>0.96202531645569622</v>
      </c>
      <c r="P140" s="22">
        <v>56</v>
      </c>
      <c r="Q140" s="24">
        <f t="shared" si="17"/>
        <v>0.73684210526315785</v>
      </c>
      <c r="R140" s="22">
        <v>31</v>
      </c>
      <c r="S140" s="24">
        <f t="shared" si="18"/>
        <v>0.5535714285714286</v>
      </c>
      <c r="T140" s="25">
        <f t="shared" si="19"/>
        <v>51</v>
      </c>
      <c r="U140" s="24">
        <f t="shared" si="20"/>
        <v>0.64556962025316456</v>
      </c>
      <c r="V140" s="23">
        <v>6</v>
      </c>
      <c r="W140" s="63">
        <f t="shared" si="21"/>
        <v>7.5949367088607597E-2</v>
      </c>
      <c r="X140" s="35">
        <v>74</v>
      </c>
      <c r="Y140" s="38">
        <f t="shared" si="22"/>
        <v>0.97368421052631582</v>
      </c>
      <c r="Z140" s="37">
        <v>57</v>
      </c>
      <c r="AA140" s="38">
        <f t="shared" si="23"/>
        <v>0.75</v>
      </c>
      <c r="AB140" s="37">
        <v>18</v>
      </c>
      <c r="AC140" s="38">
        <f t="shared" si="24"/>
        <v>0.31578947368421051</v>
      </c>
      <c r="AD140" s="39">
        <f t="shared" si="25"/>
        <v>35</v>
      </c>
      <c r="AE140" s="38">
        <f t="shared" si="26"/>
        <v>0.46052631578947367</v>
      </c>
      <c r="AF140" s="66">
        <v>1</v>
      </c>
      <c r="AG140" s="70">
        <f t="shared" si="27"/>
        <v>1.3157894736842105E-2</v>
      </c>
      <c r="AH140" s="19">
        <v>70</v>
      </c>
      <c r="AI140" s="3">
        <v>30</v>
      </c>
      <c r="AJ140" s="3"/>
      <c r="AK140" s="3"/>
      <c r="AL140" s="3">
        <v>56</v>
      </c>
      <c r="AM140" s="3">
        <v>56</v>
      </c>
      <c r="AN140" s="3">
        <v>20</v>
      </c>
      <c r="AO140" s="3">
        <v>40</v>
      </c>
      <c r="AP140" s="3" t="s">
        <v>0</v>
      </c>
      <c r="AQ140" s="3"/>
      <c r="AR140" s="3" t="s">
        <v>0</v>
      </c>
      <c r="AS140" s="3"/>
      <c r="AT140" s="3"/>
      <c r="AU140" s="3"/>
      <c r="AV140" s="3"/>
      <c r="AW140" s="3"/>
      <c r="AX140" s="3"/>
      <c r="AY140" s="3" t="s">
        <v>1242</v>
      </c>
      <c r="AZ140" s="3" t="s">
        <v>1032</v>
      </c>
      <c r="BA140" s="2" t="s">
        <v>1033</v>
      </c>
      <c r="BB140" s="3" t="s">
        <v>1034</v>
      </c>
      <c r="BC140" s="3" t="s">
        <v>229</v>
      </c>
      <c r="BD140" s="2">
        <v>69</v>
      </c>
      <c r="BE140" s="3" t="s">
        <v>5</v>
      </c>
      <c r="BF140" s="3" t="s">
        <v>56</v>
      </c>
      <c r="BG140" s="3" t="s">
        <v>1107</v>
      </c>
      <c r="BH140" s="8">
        <v>45372.393043981479</v>
      </c>
    </row>
    <row r="141" spans="1:60" x14ac:dyDescent="0.2">
      <c r="A141" s="2" t="s">
        <v>7</v>
      </c>
      <c r="B141" s="3"/>
      <c r="C141" s="3" t="s">
        <v>1189</v>
      </c>
      <c r="D141" s="3" t="s">
        <v>1188</v>
      </c>
      <c r="E141" s="3" t="s">
        <v>1108</v>
      </c>
      <c r="F141" s="3" t="s">
        <v>8</v>
      </c>
      <c r="G141" s="3"/>
      <c r="H141" s="3">
        <v>73</v>
      </c>
      <c r="I141" s="3">
        <v>88</v>
      </c>
      <c r="J141" s="3">
        <f t="shared" si="28"/>
        <v>161</v>
      </c>
      <c r="K141" s="3">
        <v>86</v>
      </c>
      <c r="L141" s="3">
        <v>105</v>
      </c>
      <c r="M141" s="16">
        <f t="shared" si="29"/>
        <v>191</v>
      </c>
      <c r="N141" s="21">
        <v>45</v>
      </c>
      <c r="O141" s="24">
        <f t="shared" si="16"/>
        <v>0.51136363636363635</v>
      </c>
      <c r="P141" s="22">
        <v>6</v>
      </c>
      <c r="Q141" s="24">
        <f t="shared" si="17"/>
        <v>0.13333333333333333</v>
      </c>
      <c r="R141" s="22">
        <v>5</v>
      </c>
      <c r="S141" s="24">
        <f t="shared" si="18"/>
        <v>0.83333333333333337</v>
      </c>
      <c r="T141" s="25">
        <f t="shared" si="19"/>
        <v>44</v>
      </c>
      <c r="U141" s="24">
        <f t="shared" si="20"/>
        <v>0.5</v>
      </c>
      <c r="V141" s="23">
        <v>0</v>
      </c>
      <c r="W141" s="63">
        <f t="shared" si="21"/>
        <v>0</v>
      </c>
      <c r="X141" s="35">
        <v>45</v>
      </c>
      <c r="Y141" s="38">
        <f t="shared" si="22"/>
        <v>0.61643835616438358</v>
      </c>
      <c r="Z141" s="37">
        <v>5</v>
      </c>
      <c r="AA141" s="38">
        <f t="shared" si="23"/>
        <v>6.8493150684931503E-2</v>
      </c>
      <c r="AB141" s="37">
        <v>5</v>
      </c>
      <c r="AC141" s="38">
        <f t="shared" si="24"/>
        <v>1</v>
      </c>
      <c r="AD141" s="39">
        <f t="shared" si="25"/>
        <v>45</v>
      </c>
      <c r="AE141" s="38">
        <f t="shared" si="26"/>
        <v>0.61643835616438358</v>
      </c>
      <c r="AF141" s="66">
        <v>0</v>
      </c>
      <c r="AG141" s="70">
        <f t="shared" si="27"/>
        <v>0</v>
      </c>
      <c r="AH141" s="19"/>
      <c r="AI141" s="3"/>
      <c r="AJ141" s="3"/>
      <c r="AK141" s="3"/>
      <c r="AL141" s="3"/>
      <c r="AM141" s="3"/>
      <c r="AN141" s="3">
        <v>95</v>
      </c>
      <c r="AO141" s="3">
        <v>95</v>
      </c>
      <c r="AP141" s="3" t="s">
        <v>0</v>
      </c>
      <c r="AQ141" s="3"/>
      <c r="AR141" s="3" t="s">
        <v>0</v>
      </c>
      <c r="AS141" s="3"/>
      <c r="AT141" s="3"/>
      <c r="AU141" s="3"/>
      <c r="AV141" s="3"/>
      <c r="AW141" s="3"/>
      <c r="AX141" s="3"/>
      <c r="AY141" s="3" t="s">
        <v>1242</v>
      </c>
      <c r="AZ141" s="3" t="s">
        <v>1051</v>
      </c>
      <c r="BA141" s="2" t="s">
        <v>1052</v>
      </c>
      <c r="BB141" s="3" t="s">
        <v>1053</v>
      </c>
      <c r="BC141" s="3" t="s">
        <v>95</v>
      </c>
      <c r="BD141" s="2">
        <v>69</v>
      </c>
      <c r="BE141" s="3" t="s">
        <v>5</v>
      </c>
      <c r="BF141" s="3" t="s">
        <v>6</v>
      </c>
      <c r="BG141" s="3" t="s">
        <v>1107</v>
      </c>
      <c r="BH141" s="8">
        <v>45445.808715277781</v>
      </c>
    </row>
    <row r="142" spans="1:60" x14ac:dyDescent="0.2">
      <c r="A142" s="2" t="s">
        <v>7</v>
      </c>
      <c r="B142" s="3"/>
      <c r="C142" s="3" t="s">
        <v>1187</v>
      </c>
      <c r="D142" s="3" t="s">
        <v>1113</v>
      </c>
      <c r="E142" s="3" t="s">
        <v>1108</v>
      </c>
      <c r="F142" s="3" t="s">
        <v>8</v>
      </c>
      <c r="G142" s="3"/>
      <c r="H142" s="3">
        <v>51</v>
      </c>
      <c r="I142" s="3">
        <v>43</v>
      </c>
      <c r="J142" s="3">
        <f t="shared" si="28"/>
        <v>94</v>
      </c>
      <c r="K142" s="3">
        <v>42</v>
      </c>
      <c r="L142" s="3">
        <v>38</v>
      </c>
      <c r="M142" s="16">
        <f t="shared" si="29"/>
        <v>80</v>
      </c>
      <c r="N142" s="21">
        <v>43</v>
      </c>
      <c r="O142" s="24">
        <f t="shared" si="16"/>
        <v>1</v>
      </c>
      <c r="P142" s="22">
        <v>6</v>
      </c>
      <c r="Q142" s="24">
        <f t="shared" si="17"/>
        <v>0.13953488372093023</v>
      </c>
      <c r="R142" s="22">
        <v>5</v>
      </c>
      <c r="S142" s="24">
        <f t="shared" si="18"/>
        <v>0.83333333333333337</v>
      </c>
      <c r="T142" s="25">
        <f t="shared" si="19"/>
        <v>42</v>
      </c>
      <c r="U142" s="24">
        <f t="shared" si="20"/>
        <v>0.97674418604651159</v>
      </c>
      <c r="V142" s="23">
        <v>4</v>
      </c>
      <c r="W142" s="63">
        <f t="shared" si="21"/>
        <v>9.3023255813953487E-2</v>
      </c>
      <c r="X142" s="35">
        <v>52</v>
      </c>
      <c r="Y142" s="38">
        <f t="shared" si="22"/>
        <v>1.0196078431372548</v>
      </c>
      <c r="Z142" s="37">
        <v>7</v>
      </c>
      <c r="AA142" s="38">
        <f t="shared" si="23"/>
        <v>0.13725490196078433</v>
      </c>
      <c r="AB142" s="37">
        <v>5</v>
      </c>
      <c r="AC142" s="38">
        <f t="shared" si="24"/>
        <v>0.7142857142857143</v>
      </c>
      <c r="AD142" s="39">
        <f t="shared" si="25"/>
        <v>50</v>
      </c>
      <c r="AE142" s="38">
        <f t="shared" si="26"/>
        <v>0.98039215686274506</v>
      </c>
      <c r="AF142" s="66">
        <v>2</v>
      </c>
      <c r="AG142" s="70">
        <f t="shared" si="27"/>
        <v>3.9215686274509803E-2</v>
      </c>
      <c r="AH142" s="19"/>
      <c r="AI142" s="3"/>
      <c r="AJ142" s="3"/>
      <c r="AK142" s="3"/>
      <c r="AL142" s="3"/>
      <c r="AM142" s="3"/>
      <c r="AN142" s="3">
        <v>39</v>
      </c>
      <c r="AO142" s="3">
        <v>41</v>
      </c>
      <c r="AP142" s="3" t="s">
        <v>0</v>
      </c>
      <c r="AQ142" s="3"/>
      <c r="AR142" s="3" t="s">
        <v>0</v>
      </c>
      <c r="AS142" s="3"/>
      <c r="AT142" s="3"/>
      <c r="AU142" s="3"/>
      <c r="AV142" s="3"/>
      <c r="AW142" s="3"/>
      <c r="AX142" s="3"/>
      <c r="AY142" s="3" t="s">
        <v>1242</v>
      </c>
      <c r="AZ142" s="3" t="s">
        <v>1054</v>
      </c>
      <c r="BA142" s="2" t="s">
        <v>1055</v>
      </c>
      <c r="BB142" s="3" t="s">
        <v>1056</v>
      </c>
      <c r="BC142" s="3" t="s">
        <v>162</v>
      </c>
      <c r="BD142" s="2">
        <v>69</v>
      </c>
      <c r="BE142" s="3" t="s">
        <v>1112</v>
      </c>
      <c r="BF142" s="3" t="s">
        <v>6</v>
      </c>
      <c r="BG142" s="3" t="s">
        <v>1107</v>
      </c>
      <c r="BH142" s="8">
        <v>45376.653124999997</v>
      </c>
    </row>
    <row r="143" spans="1:60" x14ac:dyDescent="0.2">
      <c r="A143" s="2" t="s">
        <v>7</v>
      </c>
      <c r="B143" s="3"/>
      <c r="C143" s="3" t="s">
        <v>1190</v>
      </c>
      <c r="D143" s="3"/>
      <c r="E143" s="3" t="s">
        <v>1108</v>
      </c>
      <c r="F143" s="3" t="s">
        <v>1115</v>
      </c>
      <c r="G143" s="3" t="s">
        <v>1183</v>
      </c>
      <c r="H143" s="3">
        <v>79</v>
      </c>
      <c r="I143" s="3">
        <v>85</v>
      </c>
      <c r="J143" s="3">
        <f t="shared" si="28"/>
        <v>164</v>
      </c>
      <c r="K143" s="3">
        <v>75</v>
      </c>
      <c r="L143" s="3">
        <v>100</v>
      </c>
      <c r="M143" s="16">
        <f t="shared" si="29"/>
        <v>175</v>
      </c>
      <c r="N143" s="21">
        <v>84</v>
      </c>
      <c r="O143" s="24">
        <f t="shared" si="16"/>
        <v>0.9882352941176471</v>
      </c>
      <c r="P143" s="22">
        <v>17</v>
      </c>
      <c r="Q143" s="24">
        <f t="shared" si="17"/>
        <v>0.20238095238095238</v>
      </c>
      <c r="R143" s="22">
        <v>14</v>
      </c>
      <c r="S143" s="24">
        <f t="shared" si="18"/>
        <v>0.82352941176470584</v>
      </c>
      <c r="T143" s="25">
        <f t="shared" si="19"/>
        <v>81</v>
      </c>
      <c r="U143" s="24">
        <f t="shared" si="20"/>
        <v>0.95294117647058818</v>
      </c>
      <c r="V143" s="23">
        <v>1</v>
      </c>
      <c r="W143" s="63">
        <f t="shared" si="21"/>
        <v>1.1764705882352941E-2</v>
      </c>
      <c r="X143" s="35">
        <v>84</v>
      </c>
      <c r="Y143" s="38">
        <f t="shared" si="22"/>
        <v>1.0632911392405062</v>
      </c>
      <c r="Z143" s="37">
        <v>20</v>
      </c>
      <c r="AA143" s="38">
        <f t="shared" si="23"/>
        <v>0.25316455696202533</v>
      </c>
      <c r="AB143" s="37">
        <v>18</v>
      </c>
      <c r="AC143" s="38">
        <f t="shared" si="24"/>
        <v>0.9</v>
      </c>
      <c r="AD143" s="39">
        <f t="shared" si="25"/>
        <v>82</v>
      </c>
      <c r="AE143" s="38">
        <f t="shared" si="26"/>
        <v>1.0379746835443038</v>
      </c>
      <c r="AF143" s="66">
        <v>0</v>
      </c>
      <c r="AG143" s="70">
        <f t="shared" si="27"/>
        <v>0</v>
      </c>
      <c r="AH143" s="19">
        <v>4</v>
      </c>
      <c r="AI143" s="3">
        <v>2</v>
      </c>
      <c r="AJ143" s="3">
        <v>2</v>
      </c>
      <c r="AK143" s="3">
        <v>0</v>
      </c>
      <c r="AL143" s="3">
        <v>3</v>
      </c>
      <c r="AM143" s="3">
        <v>0</v>
      </c>
      <c r="AN143" s="3">
        <v>93</v>
      </c>
      <c r="AO143" s="3">
        <v>83</v>
      </c>
      <c r="AP143" s="3" t="s">
        <v>0</v>
      </c>
      <c r="AQ143" s="3"/>
      <c r="AR143" s="3" t="s">
        <v>7</v>
      </c>
      <c r="AS143" s="3" t="s">
        <v>1122</v>
      </c>
      <c r="AT143" s="3"/>
      <c r="AU143" s="3" t="s">
        <v>1118</v>
      </c>
      <c r="AV143" s="3" t="s">
        <v>1119</v>
      </c>
      <c r="AW143" s="3" t="s">
        <v>1111</v>
      </c>
      <c r="AX143" s="3"/>
      <c r="AY143" s="3" t="s">
        <v>1242</v>
      </c>
      <c r="AZ143" s="3" t="s">
        <v>1068</v>
      </c>
      <c r="BA143" s="2" t="s">
        <v>1069</v>
      </c>
      <c r="BB143" s="3" t="s">
        <v>1070</v>
      </c>
      <c r="BC143" s="3" t="s">
        <v>479</v>
      </c>
      <c r="BD143" s="2">
        <v>42</v>
      </c>
      <c r="BE143" s="3" t="s">
        <v>5</v>
      </c>
      <c r="BF143" s="3" t="s">
        <v>6</v>
      </c>
      <c r="BG143" s="3" t="s">
        <v>1107</v>
      </c>
      <c r="BH143" s="8">
        <v>45470.766886574071</v>
      </c>
    </row>
    <row r="144" spans="1:60" ht="34" x14ac:dyDescent="0.2">
      <c r="A144" s="2" t="s">
        <v>7</v>
      </c>
      <c r="B144" s="3"/>
      <c r="C144" s="3" t="s">
        <v>1189</v>
      </c>
      <c r="D144" s="3" t="s">
        <v>1188</v>
      </c>
      <c r="E144" s="3" t="s">
        <v>1108</v>
      </c>
      <c r="F144" s="11" t="s">
        <v>1220</v>
      </c>
      <c r="G144" s="3" t="s">
        <v>1184</v>
      </c>
      <c r="H144" s="3">
        <v>60</v>
      </c>
      <c r="I144" s="3">
        <v>64</v>
      </c>
      <c r="J144" s="3">
        <f t="shared" si="28"/>
        <v>124</v>
      </c>
      <c r="K144" s="3">
        <v>67</v>
      </c>
      <c r="L144" s="3">
        <v>58</v>
      </c>
      <c r="M144" s="16">
        <f t="shared" si="29"/>
        <v>125</v>
      </c>
      <c r="N144" s="21">
        <v>64</v>
      </c>
      <c r="O144" s="24">
        <f t="shared" si="16"/>
        <v>1</v>
      </c>
      <c r="P144" s="22">
        <v>51</v>
      </c>
      <c r="Q144" s="24">
        <f t="shared" si="17"/>
        <v>0.796875</v>
      </c>
      <c r="R144" s="22">
        <v>21</v>
      </c>
      <c r="S144" s="24">
        <f t="shared" si="18"/>
        <v>0.41176470588235292</v>
      </c>
      <c r="T144" s="25">
        <f t="shared" si="19"/>
        <v>34</v>
      </c>
      <c r="U144" s="24">
        <f t="shared" si="20"/>
        <v>0.53125</v>
      </c>
      <c r="V144" s="23">
        <v>3</v>
      </c>
      <c r="W144" s="63">
        <f t="shared" si="21"/>
        <v>4.6875E-2</v>
      </c>
      <c r="X144" s="35">
        <v>59</v>
      </c>
      <c r="Y144" s="38">
        <f t="shared" si="22"/>
        <v>0.98333333333333328</v>
      </c>
      <c r="Z144" s="37">
        <v>40</v>
      </c>
      <c r="AA144" s="38">
        <f t="shared" si="23"/>
        <v>0.66666666666666663</v>
      </c>
      <c r="AB144" s="37">
        <v>15</v>
      </c>
      <c r="AC144" s="38">
        <f t="shared" si="24"/>
        <v>0.375</v>
      </c>
      <c r="AD144" s="39">
        <f t="shared" si="25"/>
        <v>34</v>
      </c>
      <c r="AE144" s="38">
        <f t="shared" si="26"/>
        <v>0.56666666666666665</v>
      </c>
      <c r="AF144" s="66">
        <v>0</v>
      </c>
      <c r="AG144" s="70">
        <f t="shared" si="27"/>
        <v>0</v>
      </c>
      <c r="AH144" s="19">
        <v>63</v>
      </c>
      <c r="AI144" s="3">
        <v>18</v>
      </c>
      <c r="AJ144" s="3">
        <v>39</v>
      </c>
      <c r="AK144" s="3">
        <v>0</v>
      </c>
      <c r="AL144" s="3">
        <v>46</v>
      </c>
      <c r="AM144" s="3">
        <v>0</v>
      </c>
      <c r="AN144" s="3">
        <v>38</v>
      </c>
      <c r="AO144" s="3">
        <v>46</v>
      </c>
      <c r="AP144" s="3" t="s">
        <v>0</v>
      </c>
      <c r="AQ144" s="3"/>
      <c r="AR144" s="3" t="s">
        <v>0</v>
      </c>
      <c r="AS144" s="3"/>
      <c r="AT144" s="3"/>
      <c r="AU144" s="3"/>
      <c r="AV144" s="3"/>
      <c r="AW144" s="3"/>
      <c r="AX144" s="3"/>
      <c r="AY144" s="3" t="s">
        <v>1242</v>
      </c>
      <c r="AZ144" s="3" t="s">
        <v>1083</v>
      </c>
      <c r="BA144" s="2" t="s">
        <v>1084</v>
      </c>
      <c r="BB144" s="3" t="s">
        <v>1085</v>
      </c>
      <c r="BC144" s="3" t="s">
        <v>139</v>
      </c>
      <c r="BD144" s="2">
        <v>69</v>
      </c>
      <c r="BE144" s="3" t="s">
        <v>5</v>
      </c>
      <c r="BF144" s="3" t="s">
        <v>6</v>
      </c>
      <c r="BG144" s="3" t="s">
        <v>1107</v>
      </c>
      <c r="BH144" s="8">
        <v>45447.402881944443</v>
      </c>
    </row>
    <row r="145" spans="1:60" ht="34" x14ac:dyDescent="0.2">
      <c r="A145" s="2" t="s">
        <v>7</v>
      </c>
      <c r="B145" s="3"/>
      <c r="C145" s="3" t="s">
        <v>1187</v>
      </c>
      <c r="D145" s="3" t="s">
        <v>1191</v>
      </c>
      <c r="E145" s="3" t="s">
        <v>1108</v>
      </c>
      <c r="F145" s="11" t="s">
        <v>1220</v>
      </c>
      <c r="G145" s="3" t="s">
        <v>1185</v>
      </c>
      <c r="H145" s="3">
        <v>83</v>
      </c>
      <c r="I145" s="3">
        <v>92</v>
      </c>
      <c r="J145" s="3">
        <f t="shared" si="28"/>
        <v>175</v>
      </c>
      <c r="K145" s="3">
        <v>72</v>
      </c>
      <c r="L145" s="3">
        <v>83</v>
      </c>
      <c r="M145" s="16">
        <f t="shared" si="29"/>
        <v>155</v>
      </c>
      <c r="N145" s="21">
        <v>93</v>
      </c>
      <c r="O145" s="24">
        <f t="shared" si="16"/>
        <v>1.0108695652173914</v>
      </c>
      <c r="P145" s="22">
        <v>24</v>
      </c>
      <c r="Q145" s="24">
        <f t="shared" si="17"/>
        <v>0.25806451612903225</v>
      </c>
      <c r="R145" s="22">
        <v>12</v>
      </c>
      <c r="S145" s="24">
        <f t="shared" si="18"/>
        <v>0.5</v>
      </c>
      <c r="T145" s="25">
        <f t="shared" si="19"/>
        <v>81</v>
      </c>
      <c r="U145" s="24">
        <f t="shared" si="20"/>
        <v>0.88043478260869568</v>
      </c>
      <c r="V145" s="23">
        <v>1</v>
      </c>
      <c r="W145" s="63">
        <f t="shared" si="21"/>
        <v>1.0869565217391304E-2</v>
      </c>
      <c r="X145" s="35">
        <v>80</v>
      </c>
      <c r="Y145" s="38">
        <f t="shared" si="22"/>
        <v>0.96385542168674698</v>
      </c>
      <c r="Z145" s="37">
        <v>18</v>
      </c>
      <c r="AA145" s="38">
        <f t="shared" si="23"/>
        <v>0.21686746987951808</v>
      </c>
      <c r="AB145" s="37">
        <v>12</v>
      </c>
      <c r="AC145" s="38">
        <f t="shared" si="24"/>
        <v>0.66666666666666663</v>
      </c>
      <c r="AD145" s="39">
        <f t="shared" si="25"/>
        <v>74</v>
      </c>
      <c r="AE145" s="38">
        <f t="shared" si="26"/>
        <v>0.89156626506024095</v>
      </c>
      <c r="AF145" s="66">
        <v>0</v>
      </c>
      <c r="AG145" s="70">
        <f t="shared" si="27"/>
        <v>0</v>
      </c>
      <c r="AH145" s="19">
        <v>9</v>
      </c>
      <c r="AI145" s="3">
        <v>4</v>
      </c>
      <c r="AJ145" s="3">
        <v>2</v>
      </c>
      <c r="AK145" s="3">
        <v>1</v>
      </c>
      <c r="AL145" s="3">
        <v>3</v>
      </c>
      <c r="AM145" s="3">
        <v>3</v>
      </c>
      <c r="AN145" s="3">
        <v>81</v>
      </c>
      <c r="AO145" s="3">
        <v>70</v>
      </c>
      <c r="AP145" s="3" t="s">
        <v>0</v>
      </c>
      <c r="AQ145" s="3"/>
      <c r="AR145" s="3" t="s">
        <v>7</v>
      </c>
      <c r="AS145" s="3" t="s">
        <v>1109</v>
      </c>
      <c r="AT145" s="3"/>
      <c r="AU145" s="3"/>
      <c r="AV145" s="3" t="s">
        <v>1119</v>
      </c>
      <c r="AW145" s="3" t="s">
        <v>1111</v>
      </c>
      <c r="AX145" s="3"/>
      <c r="AY145" s="3" t="s">
        <v>1242</v>
      </c>
      <c r="AZ145" s="3" t="s">
        <v>1086</v>
      </c>
      <c r="BA145" s="2" t="s">
        <v>1087</v>
      </c>
      <c r="BB145" s="3" t="s">
        <v>357</v>
      </c>
      <c r="BC145" s="3" t="s">
        <v>55</v>
      </c>
      <c r="BD145" s="2">
        <v>69</v>
      </c>
      <c r="BE145" s="3" t="s">
        <v>1112</v>
      </c>
      <c r="BF145" s="3" t="s">
        <v>6</v>
      </c>
      <c r="BG145" s="3" t="s">
        <v>1107</v>
      </c>
      <c r="BH145" s="8">
        <v>45460.801701388889</v>
      </c>
    </row>
    <row r="146" spans="1:60" x14ac:dyDescent="0.2">
      <c r="A146" s="2" t="s">
        <v>7</v>
      </c>
      <c r="B146" s="3"/>
      <c r="C146" s="3" t="s">
        <v>1189</v>
      </c>
      <c r="D146" s="3" t="s">
        <v>1191</v>
      </c>
      <c r="E146" s="3" t="s">
        <v>1108</v>
      </c>
      <c r="F146" s="3" t="s">
        <v>8</v>
      </c>
      <c r="G146" s="3"/>
      <c r="H146" s="3">
        <v>81</v>
      </c>
      <c r="I146" s="3">
        <v>78</v>
      </c>
      <c r="J146" s="3">
        <f t="shared" si="28"/>
        <v>159</v>
      </c>
      <c r="K146" s="3">
        <v>57</v>
      </c>
      <c r="L146" s="3">
        <v>53</v>
      </c>
      <c r="M146" s="16">
        <f t="shared" si="29"/>
        <v>110</v>
      </c>
      <c r="N146" s="21">
        <v>77</v>
      </c>
      <c r="O146" s="24">
        <f t="shared" si="16"/>
        <v>0.98717948717948723</v>
      </c>
      <c r="P146" s="22">
        <v>11</v>
      </c>
      <c r="Q146" s="24">
        <f t="shared" si="17"/>
        <v>0.14285714285714285</v>
      </c>
      <c r="R146" s="22">
        <v>7</v>
      </c>
      <c r="S146" s="24">
        <f t="shared" si="18"/>
        <v>0.63636363636363635</v>
      </c>
      <c r="T146" s="25">
        <f t="shared" si="19"/>
        <v>73</v>
      </c>
      <c r="U146" s="24">
        <f t="shared" si="20"/>
        <v>0.9358974358974359</v>
      </c>
      <c r="V146" s="23">
        <v>6</v>
      </c>
      <c r="W146" s="63">
        <f t="shared" si="21"/>
        <v>7.6923076923076927E-2</v>
      </c>
      <c r="X146" s="35">
        <v>80</v>
      </c>
      <c r="Y146" s="38">
        <f t="shared" si="22"/>
        <v>0.98765432098765427</v>
      </c>
      <c r="Z146" s="37">
        <v>10</v>
      </c>
      <c r="AA146" s="38">
        <f t="shared" si="23"/>
        <v>0.12345679012345678</v>
      </c>
      <c r="AB146" s="37">
        <v>6</v>
      </c>
      <c r="AC146" s="38">
        <f t="shared" si="24"/>
        <v>0.6</v>
      </c>
      <c r="AD146" s="39">
        <f t="shared" si="25"/>
        <v>76</v>
      </c>
      <c r="AE146" s="38">
        <f t="shared" si="26"/>
        <v>0.93827160493827155</v>
      </c>
      <c r="AF146" s="66">
        <v>3</v>
      </c>
      <c r="AG146" s="70">
        <f t="shared" si="27"/>
        <v>3.7037037037037035E-2</v>
      </c>
      <c r="AH146" s="19"/>
      <c r="AI146" s="3"/>
      <c r="AJ146" s="3"/>
      <c r="AK146" s="3"/>
      <c r="AL146" s="3"/>
      <c r="AM146" s="3"/>
      <c r="AN146" s="3">
        <v>41</v>
      </c>
      <c r="AO146" s="3">
        <v>49</v>
      </c>
      <c r="AP146" s="3" t="s">
        <v>0</v>
      </c>
      <c r="AQ146" s="3"/>
      <c r="AR146" s="3" t="s">
        <v>7</v>
      </c>
      <c r="AS146" s="3" t="s">
        <v>1123</v>
      </c>
      <c r="AT146" s="3" t="s">
        <v>1110</v>
      </c>
      <c r="AU146" s="3" t="s">
        <v>1118</v>
      </c>
      <c r="AV146" s="3" t="s">
        <v>1119</v>
      </c>
      <c r="AW146" s="3"/>
      <c r="AX146" s="3"/>
      <c r="AY146" s="3" t="s">
        <v>1192</v>
      </c>
      <c r="AZ146" s="3" t="s">
        <v>124</v>
      </c>
      <c r="BA146" s="2" t="s">
        <v>125</v>
      </c>
      <c r="BB146" s="3" t="s">
        <v>126</v>
      </c>
      <c r="BC146" s="3" t="s">
        <v>127</v>
      </c>
      <c r="BD146" s="2">
        <v>1</v>
      </c>
      <c r="BE146" s="3" t="s">
        <v>5</v>
      </c>
      <c r="BF146" s="3" t="s">
        <v>6</v>
      </c>
      <c r="BG146" s="3" t="s">
        <v>1107</v>
      </c>
      <c r="BH146" s="8">
        <v>45369.641111111108</v>
      </c>
    </row>
    <row r="147" spans="1:60" x14ac:dyDescent="0.2">
      <c r="A147" s="2" t="s">
        <v>7</v>
      </c>
      <c r="B147" s="3"/>
      <c r="C147" s="3" t="s">
        <v>1193</v>
      </c>
      <c r="D147" s="3"/>
      <c r="E147" s="3" t="s">
        <v>1108</v>
      </c>
      <c r="F147" s="3" t="s">
        <v>8</v>
      </c>
      <c r="G147" s="3"/>
      <c r="H147" s="3">
        <v>90</v>
      </c>
      <c r="I147" s="3">
        <v>88</v>
      </c>
      <c r="J147" s="3">
        <f t="shared" si="28"/>
        <v>178</v>
      </c>
      <c r="K147" s="3">
        <v>83</v>
      </c>
      <c r="L147" s="3">
        <v>83</v>
      </c>
      <c r="M147" s="16">
        <f t="shared" si="29"/>
        <v>166</v>
      </c>
      <c r="N147" s="21">
        <v>81</v>
      </c>
      <c r="O147" s="24">
        <f t="shared" si="16"/>
        <v>0.92045454545454541</v>
      </c>
      <c r="P147" s="22">
        <v>18</v>
      </c>
      <c r="Q147" s="24">
        <f t="shared" si="17"/>
        <v>0.22222222222222221</v>
      </c>
      <c r="R147" s="22">
        <v>2</v>
      </c>
      <c r="S147" s="24">
        <f t="shared" si="18"/>
        <v>0.1111111111111111</v>
      </c>
      <c r="T147" s="25">
        <f t="shared" si="19"/>
        <v>65</v>
      </c>
      <c r="U147" s="24">
        <f t="shared" si="20"/>
        <v>0.73863636363636365</v>
      </c>
      <c r="V147" s="23">
        <v>0</v>
      </c>
      <c r="W147" s="63">
        <f t="shared" si="21"/>
        <v>0</v>
      </c>
      <c r="X147" s="35">
        <v>94</v>
      </c>
      <c r="Y147" s="38">
        <f t="shared" si="22"/>
        <v>1.0444444444444445</v>
      </c>
      <c r="Z147" s="37">
        <v>13</v>
      </c>
      <c r="AA147" s="38">
        <f t="shared" si="23"/>
        <v>0.14444444444444443</v>
      </c>
      <c r="AB147" s="37">
        <v>4</v>
      </c>
      <c r="AC147" s="38">
        <f t="shared" si="24"/>
        <v>0.30769230769230771</v>
      </c>
      <c r="AD147" s="39">
        <f t="shared" si="25"/>
        <v>85</v>
      </c>
      <c r="AE147" s="38">
        <f t="shared" si="26"/>
        <v>0.94444444444444442</v>
      </c>
      <c r="AF147" s="66">
        <v>0</v>
      </c>
      <c r="AG147" s="70">
        <f t="shared" si="27"/>
        <v>0</v>
      </c>
      <c r="AH147" s="19"/>
      <c r="AI147" s="3"/>
      <c r="AJ147" s="3"/>
      <c r="AK147" s="3"/>
      <c r="AL147" s="3"/>
      <c r="AM147" s="3"/>
      <c r="AN147" s="3">
        <v>80</v>
      </c>
      <c r="AO147" s="3">
        <v>88</v>
      </c>
      <c r="AP147" s="3" t="s">
        <v>0</v>
      </c>
      <c r="AQ147" s="3"/>
      <c r="AR147" s="3" t="s">
        <v>0</v>
      </c>
      <c r="AS147" s="3"/>
      <c r="AT147" s="3"/>
      <c r="AU147" s="3"/>
      <c r="AV147" s="3"/>
      <c r="AW147" s="3"/>
      <c r="AX147" s="3"/>
      <c r="AY147" s="3" t="s">
        <v>1192</v>
      </c>
      <c r="AZ147" s="3" t="s">
        <v>218</v>
      </c>
      <c r="BA147" s="2" t="s">
        <v>219</v>
      </c>
      <c r="BB147" s="3" t="s">
        <v>220</v>
      </c>
      <c r="BC147" s="3" t="s">
        <v>221</v>
      </c>
      <c r="BD147" s="2">
        <v>69</v>
      </c>
      <c r="BE147" s="3" t="s">
        <v>5</v>
      </c>
      <c r="BF147" s="3" t="s">
        <v>6</v>
      </c>
      <c r="BG147" s="3" t="s">
        <v>1107</v>
      </c>
      <c r="BH147" s="8">
        <v>45370.528657407405</v>
      </c>
    </row>
    <row r="148" spans="1:60" x14ac:dyDescent="0.2">
      <c r="A148" s="2" t="s">
        <v>7</v>
      </c>
      <c r="B148" s="3"/>
      <c r="C148" s="3" t="s">
        <v>1187</v>
      </c>
      <c r="D148" s="3" t="s">
        <v>1113</v>
      </c>
      <c r="E148" s="3" t="s">
        <v>1108</v>
      </c>
      <c r="F148" s="3" t="s">
        <v>17</v>
      </c>
      <c r="G148" s="3"/>
      <c r="H148" s="3">
        <v>27</v>
      </c>
      <c r="I148" s="3">
        <v>37</v>
      </c>
      <c r="J148" s="3">
        <f t="shared" si="28"/>
        <v>64</v>
      </c>
      <c r="K148" s="3">
        <v>23</v>
      </c>
      <c r="L148" s="3">
        <v>30</v>
      </c>
      <c r="M148" s="16">
        <f t="shared" si="29"/>
        <v>53</v>
      </c>
      <c r="N148" s="21">
        <v>31</v>
      </c>
      <c r="O148" s="24">
        <f t="shared" si="16"/>
        <v>0.83783783783783783</v>
      </c>
      <c r="P148" s="22">
        <v>1</v>
      </c>
      <c r="Q148" s="24">
        <f t="shared" si="17"/>
        <v>3.2258064516129031E-2</v>
      </c>
      <c r="R148" s="22">
        <v>1</v>
      </c>
      <c r="S148" s="24">
        <f t="shared" si="18"/>
        <v>1</v>
      </c>
      <c r="T148" s="25">
        <f t="shared" si="19"/>
        <v>31</v>
      </c>
      <c r="U148" s="24">
        <f t="shared" si="20"/>
        <v>0.83783783783783783</v>
      </c>
      <c r="V148" s="23">
        <v>3</v>
      </c>
      <c r="W148" s="63">
        <f t="shared" si="21"/>
        <v>8.1081081081081086E-2</v>
      </c>
      <c r="X148" s="35">
        <v>33</v>
      </c>
      <c r="Y148" s="38">
        <f t="shared" si="22"/>
        <v>1.2222222222222223</v>
      </c>
      <c r="Z148" s="37">
        <v>2</v>
      </c>
      <c r="AA148" s="38">
        <f t="shared" si="23"/>
        <v>7.407407407407407E-2</v>
      </c>
      <c r="AB148" s="37">
        <v>1</v>
      </c>
      <c r="AC148" s="38">
        <f t="shared" si="24"/>
        <v>0.5</v>
      </c>
      <c r="AD148" s="39">
        <f t="shared" si="25"/>
        <v>32</v>
      </c>
      <c r="AE148" s="38">
        <f t="shared" si="26"/>
        <v>1.1851851851851851</v>
      </c>
      <c r="AF148" s="66">
        <v>0</v>
      </c>
      <c r="AG148" s="70">
        <f t="shared" si="27"/>
        <v>0</v>
      </c>
      <c r="AH148" s="19"/>
      <c r="AI148" s="3"/>
      <c r="AJ148" s="3"/>
      <c r="AK148" s="3"/>
      <c r="AL148" s="3">
        <v>0</v>
      </c>
      <c r="AM148" s="3">
        <v>0</v>
      </c>
      <c r="AN148" s="3">
        <v>31</v>
      </c>
      <c r="AO148" s="3">
        <v>33</v>
      </c>
      <c r="AP148" s="3" t="s">
        <v>0</v>
      </c>
      <c r="AQ148" s="3"/>
      <c r="AR148" s="3" t="s">
        <v>0</v>
      </c>
      <c r="AS148" s="3"/>
      <c r="AT148" s="3"/>
      <c r="AU148" s="3"/>
      <c r="AV148" s="3"/>
      <c r="AW148" s="3"/>
      <c r="AX148" s="3"/>
      <c r="AY148" s="3" t="s">
        <v>1192</v>
      </c>
      <c r="AZ148" s="3" t="s">
        <v>244</v>
      </c>
      <c r="BA148" s="2" t="s">
        <v>245</v>
      </c>
      <c r="BB148" s="3" t="s">
        <v>246</v>
      </c>
      <c r="BC148" s="3" t="s">
        <v>247</v>
      </c>
      <c r="BD148" s="2">
        <v>69</v>
      </c>
      <c r="BE148" s="3" t="s">
        <v>1112</v>
      </c>
      <c r="BF148" s="3" t="s">
        <v>6</v>
      </c>
      <c r="BG148" s="3" t="s">
        <v>1107</v>
      </c>
      <c r="BH148" s="8">
        <v>45453.500185185185</v>
      </c>
    </row>
    <row r="149" spans="1:60" x14ac:dyDescent="0.2">
      <c r="A149" s="2" t="s">
        <v>7</v>
      </c>
      <c r="B149" s="3"/>
      <c r="C149" s="3" t="s">
        <v>1187</v>
      </c>
      <c r="D149" s="3" t="s">
        <v>1113</v>
      </c>
      <c r="E149" s="3" t="s">
        <v>1108</v>
      </c>
      <c r="F149" s="3" t="s">
        <v>8</v>
      </c>
      <c r="G149" s="3"/>
      <c r="H149" s="3">
        <v>41</v>
      </c>
      <c r="I149" s="3">
        <v>52</v>
      </c>
      <c r="J149" s="3">
        <f t="shared" si="28"/>
        <v>93</v>
      </c>
      <c r="K149" s="3">
        <v>48</v>
      </c>
      <c r="L149" s="3">
        <v>40</v>
      </c>
      <c r="M149" s="16">
        <f t="shared" si="29"/>
        <v>88</v>
      </c>
      <c r="N149" s="21">
        <v>53</v>
      </c>
      <c r="O149" s="24">
        <f t="shared" si="16"/>
        <v>1.0192307692307692</v>
      </c>
      <c r="P149" s="22">
        <v>20</v>
      </c>
      <c r="Q149" s="24">
        <f t="shared" si="17"/>
        <v>0.37735849056603776</v>
      </c>
      <c r="R149" s="22">
        <v>6</v>
      </c>
      <c r="S149" s="24">
        <f t="shared" si="18"/>
        <v>0.3</v>
      </c>
      <c r="T149" s="25">
        <f t="shared" si="19"/>
        <v>39</v>
      </c>
      <c r="U149" s="24">
        <f t="shared" si="20"/>
        <v>0.75</v>
      </c>
      <c r="V149" s="23">
        <v>14</v>
      </c>
      <c r="W149" s="63">
        <f t="shared" si="21"/>
        <v>0.26923076923076922</v>
      </c>
      <c r="X149" s="35">
        <v>40</v>
      </c>
      <c r="Y149" s="38">
        <f t="shared" si="22"/>
        <v>0.97560975609756095</v>
      </c>
      <c r="Z149" s="37">
        <v>14</v>
      </c>
      <c r="AA149" s="38">
        <f t="shared" si="23"/>
        <v>0.34146341463414637</v>
      </c>
      <c r="AB149" s="37">
        <v>5</v>
      </c>
      <c r="AC149" s="38">
        <f t="shared" si="24"/>
        <v>0.35714285714285715</v>
      </c>
      <c r="AD149" s="39">
        <f t="shared" si="25"/>
        <v>31</v>
      </c>
      <c r="AE149" s="38">
        <f t="shared" si="26"/>
        <v>0.75609756097560976</v>
      </c>
      <c r="AF149" s="66">
        <v>9</v>
      </c>
      <c r="AG149" s="70">
        <f t="shared" si="27"/>
        <v>0.21951219512195122</v>
      </c>
      <c r="AH149" s="19"/>
      <c r="AI149" s="3"/>
      <c r="AJ149" s="3"/>
      <c r="AK149" s="3"/>
      <c r="AL149" s="3"/>
      <c r="AM149" s="3"/>
      <c r="AN149" s="3">
        <v>27</v>
      </c>
      <c r="AO149" s="3">
        <v>43</v>
      </c>
      <c r="AP149" s="3" t="s">
        <v>0</v>
      </c>
      <c r="AQ149" s="3"/>
      <c r="AR149" s="3" t="s">
        <v>7</v>
      </c>
      <c r="AS149" s="3" t="s">
        <v>1122</v>
      </c>
      <c r="AT149" s="3" t="s">
        <v>1110</v>
      </c>
      <c r="AU149" s="3"/>
      <c r="AV149" s="3"/>
      <c r="AW149" s="3"/>
      <c r="AX149" s="3"/>
      <c r="AY149" s="3" t="s">
        <v>1192</v>
      </c>
      <c r="AZ149" s="3" t="s">
        <v>299</v>
      </c>
      <c r="BA149" s="2" t="s">
        <v>300</v>
      </c>
      <c r="BB149" s="3" t="s">
        <v>301</v>
      </c>
      <c r="BC149" s="3" t="s">
        <v>123</v>
      </c>
      <c r="BD149" s="2">
        <v>69</v>
      </c>
      <c r="BE149" s="3" t="s">
        <v>1112</v>
      </c>
      <c r="BF149" s="3" t="s">
        <v>6</v>
      </c>
      <c r="BG149" s="3" t="s">
        <v>1107</v>
      </c>
      <c r="BH149" s="8">
        <v>45370.363495370373</v>
      </c>
    </row>
    <row r="150" spans="1:60" x14ac:dyDescent="0.2">
      <c r="A150" s="2" t="s">
        <v>7</v>
      </c>
      <c r="B150" s="3"/>
      <c r="C150" s="3" t="s">
        <v>1187</v>
      </c>
      <c r="D150" s="3" t="s">
        <v>1188</v>
      </c>
      <c r="E150" s="3" t="s">
        <v>1108</v>
      </c>
      <c r="F150" s="3" t="s">
        <v>1115</v>
      </c>
      <c r="G150" s="3" t="s">
        <v>1095</v>
      </c>
      <c r="H150" s="3">
        <v>108</v>
      </c>
      <c r="I150" s="3">
        <v>68</v>
      </c>
      <c r="J150" s="3">
        <f t="shared" si="28"/>
        <v>176</v>
      </c>
      <c r="K150" s="3">
        <v>98</v>
      </c>
      <c r="L150" s="3">
        <v>98</v>
      </c>
      <c r="M150" s="16">
        <f t="shared" si="29"/>
        <v>196</v>
      </c>
      <c r="N150" s="21">
        <v>71</v>
      </c>
      <c r="O150" s="24">
        <f t="shared" si="16"/>
        <v>1.0441176470588236</v>
      </c>
      <c r="P150" s="22">
        <v>38</v>
      </c>
      <c r="Q150" s="24">
        <f t="shared" si="17"/>
        <v>0.53521126760563376</v>
      </c>
      <c r="R150" s="22">
        <v>27</v>
      </c>
      <c r="S150" s="24">
        <f t="shared" si="18"/>
        <v>0.71052631578947367</v>
      </c>
      <c r="T150" s="25">
        <f t="shared" si="19"/>
        <v>60</v>
      </c>
      <c r="U150" s="24">
        <f t="shared" si="20"/>
        <v>0.88235294117647056</v>
      </c>
      <c r="V150" s="23">
        <v>2</v>
      </c>
      <c r="W150" s="63">
        <f t="shared" si="21"/>
        <v>2.9411764705882353E-2</v>
      </c>
      <c r="X150" s="35">
        <v>109</v>
      </c>
      <c r="Y150" s="38">
        <f t="shared" si="22"/>
        <v>1.0092592592592593</v>
      </c>
      <c r="Z150" s="37">
        <v>43</v>
      </c>
      <c r="AA150" s="38">
        <f t="shared" si="23"/>
        <v>0.39814814814814814</v>
      </c>
      <c r="AB150" s="37">
        <v>25</v>
      </c>
      <c r="AC150" s="38">
        <f t="shared" si="24"/>
        <v>0.58139534883720934</v>
      </c>
      <c r="AD150" s="39">
        <f t="shared" si="25"/>
        <v>91</v>
      </c>
      <c r="AE150" s="38">
        <f t="shared" si="26"/>
        <v>0.84259259259259256</v>
      </c>
      <c r="AF150" s="66">
        <v>0</v>
      </c>
      <c r="AG150" s="70">
        <f t="shared" si="27"/>
        <v>0</v>
      </c>
      <c r="AH150" s="19"/>
      <c r="AI150" s="3"/>
      <c r="AJ150" s="3"/>
      <c r="AK150" s="3"/>
      <c r="AL150" s="3">
        <v>18</v>
      </c>
      <c r="AM150" s="3">
        <v>8</v>
      </c>
      <c r="AN150" s="3">
        <v>81</v>
      </c>
      <c r="AO150" s="3">
        <v>99</v>
      </c>
      <c r="AP150" s="3" t="s">
        <v>0</v>
      </c>
      <c r="AQ150" s="3"/>
      <c r="AR150" s="3" t="s">
        <v>7</v>
      </c>
      <c r="AS150" s="3" t="s">
        <v>1109</v>
      </c>
      <c r="AT150" s="3" t="s">
        <v>1110</v>
      </c>
      <c r="AU150" s="3"/>
      <c r="AV150" s="3"/>
      <c r="AW150" s="3" t="s">
        <v>1111</v>
      </c>
      <c r="AX150" s="3"/>
      <c r="AY150" s="3" t="s">
        <v>1192</v>
      </c>
      <c r="AZ150" s="3" t="s">
        <v>352</v>
      </c>
      <c r="BA150" s="2" t="s">
        <v>353</v>
      </c>
      <c r="BB150" s="3" t="s">
        <v>354</v>
      </c>
      <c r="BC150" s="3" t="s">
        <v>193</v>
      </c>
      <c r="BD150" s="2">
        <v>69</v>
      </c>
      <c r="BE150" s="3" t="s">
        <v>5</v>
      </c>
      <c r="BF150" s="3" t="s">
        <v>6</v>
      </c>
      <c r="BG150" s="3" t="s">
        <v>1107</v>
      </c>
      <c r="BH150" s="8">
        <v>45443.463831018518</v>
      </c>
    </row>
    <row r="151" spans="1:60" x14ac:dyDescent="0.2">
      <c r="A151" s="2" t="s">
        <v>7</v>
      </c>
      <c r="B151" s="3"/>
      <c r="C151" s="3" t="s">
        <v>1187</v>
      </c>
      <c r="D151" s="3" t="s">
        <v>1188</v>
      </c>
      <c r="E151" s="3" t="s">
        <v>1108</v>
      </c>
      <c r="F151" s="3" t="s">
        <v>17</v>
      </c>
      <c r="G151" s="3"/>
      <c r="H151" s="3">
        <v>31</v>
      </c>
      <c r="I151" s="3">
        <v>22</v>
      </c>
      <c r="J151" s="3">
        <f t="shared" si="28"/>
        <v>53</v>
      </c>
      <c r="K151" s="3">
        <v>40</v>
      </c>
      <c r="L151" s="3">
        <v>32</v>
      </c>
      <c r="M151" s="16">
        <f t="shared" si="29"/>
        <v>72</v>
      </c>
      <c r="N151" s="21">
        <v>23</v>
      </c>
      <c r="O151" s="24">
        <f t="shared" si="16"/>
        <v>1.0454545454545454</v>
      </c>
      <c r="P151" s="22">
        <v>6</v>
      </c>
      <c r="Q151" s="24">
        <f t="shared" si="17"/>
        <v>0.2608695652173913</v>
      </c>
      <c r="R151" s="22">
        <v>4</v>
      </c>
      <c r="S151" s="24">
        <f t="shared" si="18"/>
        <v>0.66666666666666663</v>
      </c>
      <c r="T151" s="25">
        <f t="shared" si="19"/>
        <v>21</v>
      </c>
      <c r="U151" s="24">
        <f t="shared" si="20"/>
        <v>0.95454545454545459</v>
      </c>
      <c r="V151" s="23">
        <v>1</v>
      </c>
      <c r="W151" s="63">
        <f t="shared" si="21"/>
        <v>4.5454545454545456E-2</v>
      </c>
      <c r="X151" s="35">
        <v>31</v>
      </c>
      <c r="Y151" s="38">
        <f t="shared" si="22"/>
        <v>1</v>
      </c>
      <c r="Z151" s="37">
        <v>5</v>
      </c>
      <c r="AA151" s="38">
        <f t="shared" si="23"/>
        <v>0.16129032258064516</v>
      </c>
      <c r="AB151" s="37">
        <v>3</v>
      </c>
      <c r="AC151" s="38">
        <f t="shared" si="24"/>
        <v>0.6</v>
      </c>
      <c r="AD151" s="39">
        <f t="shared" si="25"/>
        <v>29</v>
      </c>
      <c r="AE151" s="38">
        <f t="shared" si="26"/>
        <v>0.93548387096774188</v>
      </c>
      <c r="AF151" s="66">
        <v>0</v>
      </c>
      <c r="AG151" s="70">
        <f t="shared" si="27"/>
        <v>0</v>
      </c>
      <c r="AH151" s="19">
        <v>5</v>
      </c>
      <c r="AI151" s="3">
        <v>3</v>
      </c>
      <c r="AJ151" s="3"/>
      <c r="AK151" s="3"/>
      <c r="AL151" s="3">
        <v>71</v>
      </c>
      <c r="AM151" s="3">
        <v>0</v>
      </c>
      <c r="AN151" s="3">
        <v>32</v>
      </c>
      <c r="AO151" s="3">
        <v>39</v>
      </c>
      <c r="AP151" s="3" t="s">
        <v>0</v>
      </c>
      <c r="AQ151" s="3"/>
      <c r="AR151" s="3" t="s">
        <v>7</v>
      </c>
      <c r="AS151" s="3" t="s">
        <v>1109</v>
      </c>
      <c r="AT151" s="3"/>
      <c r="AU151" s="3" t="s">
        <v>1118</v>
      </c>
      <c r="AV151" s="3"/>
      <c r="AW151" s="3" t="s">
        <v>1111</v>
      </c>
      <c r="AX151" s="3"/>
      <c r="AY151" s="3" t="s">
        <v>1192</v>
      </c>
      <c r="AZ151" s="3" t="s">
        <v>363</v>
      </c>
      <c r="BA151" s="2" t="s">
        <v>364</v>
      </c>
      <c r="BB151" s="3" t="s">
        <v>365</v>
      </c>
      <c r="BC151" s="3" t="s">
        <v>12</v>
      </c>
      <c r="BD151" s="2">
        <v>42</v>
      </c>
      <c r="BE151" s="3" t="s">
        <v>1112</v>
      </c>
      <c r="BF151" s="3" t="s">
        <v>6</v>
      </c>
      <c r="BG151" s="3" t="s">
        <v>1107</v>
      </c>
      <c r="BH151" s="8">
        <v>45446.615393518521</v>
      </c>
    </row>
    <row r="152" spans="1:60" x14ac:dyDescent="0.2">
      <c r="A152" s="2" t="s">
        <v>7</v>
      </c>
      <c r="B152" s="3"/>
      <c r="C152" s="3" t="s">
        <v>1187</v>
      </c>
      <c r="D152" s="3" t="s">
        <v>1113</v>
      </c>
      <c r="E152" s="3" t="s">
        <v>1108</v>
      </c>
      <c r="F152" s="3" t="s">
        <v>8</v>
      </c>
      <c r="G152" s="3"/>
      <c r="H152" s="3">
        <v>39</v>
      </c>
      <c r="I152" s="3">
        <v>45</v>
      </c>
      <c r="J152" s="3">
        <f t="shared" si="28"/>
        <v>84</v>
      </c>
      <c r="K152" s="3">
        <v>33</v>
      </c>
      <c r="L152" s="3">
        <v>47</v>
      </c>
      <c r="M152" s="16">
        <f t="shared" si="29"/>
        <v>80</v>
      </c>
      <c r="N152" s="21">
        <v>44</v>
      </c>
      <c r="O152" s="24">
        <f t="shared" si="16"/>
        <v>0.97777777777777775</v>
      </c>
      <c r="P152" s="22">
        <v>10</v>
      </c>
      <c r="Q152" s="24">
        <f t="shared" si="17"/>
        <v>0.22727272727272727</v>
      </c>
      <c r="R152" s="22">
        <v>5</v>
      </c>
      <c r="S152" s="24">
        <f t="shared" si="18"/>
        <v>0.5</v>
      </c>
      <c r="T152" s="25">
        <f t="shared" si="19"/>
        <v>39</v>
      </c>
      <c r="U152" s="24">
        <f t="shared" si="20"/>
        <v>0.8666666666666667</v>
      </c>
      <c r="V152" s="23">
        <v>5</v>
      </c>
      <c r="W152" s="63">
        <f t="shared" si="21"/>
        <v>0.1111111111111111</v>
      </c>
      <c r="X152" s="35">
        <v>38</v>
      </c>
      <c r="Y152" s="38">
        <f t="shared" si="22"/>
        <v>0.97435897435897434</v>
      </c>
      <c r="Z152" s="37">
        <v>2</v>
      </c>
      <c r="AA152" s="38">
        <f t="shared" si="23"/>
        <v>5.128205128205128E-2</v>
      </c>
      <c r="AB152" s="37">
        <v>0</v>
      </c>
      <c r="AC152" s="38">
        <f t="shared" si="24"/>
        <v>0</v>
      </c>
      <c r="AD152" s="39">
        <f t="shared" si="25"/>
        <v>36</v>
      </c>
      <c r="AE152" s="38">
        <f t="shared" si="26"/>
        <v>0.92307692307692313</v>
      </c>
      <c r="AF152" s="66">
        <v>2</v>
      </c>
      <c r="AG152" s="70">
        <f t="shared" si="27"/>
        <v>5.128205128205128E-2</v>
      </c>
      <c r="AH152" s="19"/>
      <c r="AI152" s="3"/>
      <c r="AJ152" s="3"/>
      <c r="AK152" s="3"/>
      <c r="AL152" s="3"/>
      <c r="AM152" s="3"/>
      <c r="AN152" s="3">
        <v>39</v>
      </c>
      <c r="AO152" s="3">
        <v>34</v>
      </c>
      <c r="AP152" s="3" t="s">
        <v>0</v>
      </c>
      <c r="AQ152" s="3"/>
      <c r="AR152" s="3" t="s">
        <v>7</v>
      </c>
      <c r="AS152" s="3" t="s">
        <v>1109</v>
      </c>
      <c r="AT152" s="3"/>
      <c r="AU152" s="3" t="s">
        <v>1118</v>
      </c>
      <c r="AV152" s="3" t="s">
        <v>1119</v>
      </c>
      <c r="AW152" s="3" t="s">
        <v>1111</v>
      </c>
      <c r="AX152" s="3"/>
      <c r="AY152" s="3" t="s">
        <v>1192</v>
      </c>
      <c r="AZ152" s="3" t="s">
        <v>466</v>
      </c>
      <c r="BA152" s="2" t="s">
        <v>467</v>
      </c>
      <c r="BB152" s="3" t="s">
        <v>347</v>
      </c>
      <c r="BC152" s="3" t="s">
        <v>182</v>
      </c>
      <c r="BD152" s="2">
        <v>1</v>
      </c>
      <c r="BE152" s="3" t="s">
        <v>1112</v>
      </c>
      <c r="BF152" s="3" t="s">
        <v>6</v>
      </c>
      <c r="BG152" s="3" t="s">
        <v>1107</v>
      </c>
      <c r="BH152" s="8">
        <v>45461.894907407404</v>
      </c>
    </row>
    <row r="153" spans="1:60" x14ac:dyDescent="0.2">
      <c r="A153" s="2" t="s">
        <v>7</v>
      </c>
      <c r="B153" s="3"/>
      <c r="C153" s="3" t="s">
        <v>1187</v>
      </c>
      <c r="D153" s="3" t="s">
        <v>1188</v>
      </c>
      <c r="E153" s="3" t="s">
        <v>1108</v>
      </c>
      <c r="F153" s="3" t="s">
        <v>8</v>
      </c>
      <c r="G153" s="3"/>
      <c r="H153" s="3">
        <v>92</v>
      </c>
      <c r="I153" s="3">
        <v>90</v>
      </c>
      <c r="J153" s="3">
        <f t="shared" si="28"/>
        <v>182</v>
      </c>
      <c r="K153" s="3">
        <v>90</v>
      </c>
      <c r="L153" s="3">
        <v>92</v>
      </c>
      <c r="M153" s="16">
        <f t="shared" si="29"/>
        <v>182</v>
      </c>
      <c r="N153" s="21">
        <v>102</v>
      </c>
      <c r="O153" s="24">
        <f t="shared" si="16"/>
        <v>1.1333333333333333</v>
      </c>
      <c r="P153" s="22">
        <v>7</v>
      </c>
      <c r="Q153" s="24">
        <f t="shared" si="17"/>
        <v>6.8627450980392163E-2</v>
      </c>
      <c r="R153" s="22">
        <v>2</v>
      </c>
      <c r="S153" s="24">
        <f t="shared" si="18"/>
        <v>0.2857142857142857</v>
      </c>
      <c r="T153" s="25">
        <f t="shared" si="19"/>
        <v>97</v>
      </c>
      <c r="U153" s="24">
        <f t="shared" si="20"/>
        <v>1.0777777777777777</v>
      </c>
      <c r="V153" s="23">
        <v>5</v>
      </c>
      <c r="W153" s="63">
        <f t="shared" si="21"/>
        <v>5.5555555555555552E-2</v>
      </c>
      <c r="X153" s="35">
        <v>80</v>
      </c>
      <c r="Y153" s="38">
        <f t="shared" si="22"/>
        <v>0.86956521739130432</v>
      </c>
      <c r="Z153" s="37">
        <v>10</v>
      </c>
      <c r="AA153" s="38">
        <f t="shared" si="23"/>
        <v>0.10869565217391304</v>
      </c>
      <c r="AB153" s="37">
        <v>2</v>
      </c>
      <c r="AC153" s="38">
        <f t="shared" si="24"/>
        <v>0.2</v>
      </c>
      <c r="AD153" s="39">
        <f t="shared" si="25"/>
        <v>72</v>
      </c>
      <c r="AE153" s="38">
        <f t="shared" si="26"/>
        <v>0.78260869565217395</v>
      </c>
      <c r="AF153" s="66">
        <v>8</v>
      </c>
      <c r="AG153" s="70">
        <f t="shared" si="27"/>
        <v>8.6956521739130432E-2</v>
      </c>
      <c r="AH153" s="19"/>
      <c r="AI153" s="3"/>
      <c r="AJ153" s="3"/>
      <c r="AK153" s="3"/>
      <c r="AL153" s="3"/>
      <c r="AM153" s="3"/>
      <c r="AN153" s="3">
        <v>96</v>
      </c>
      <c r="AO153" s="3">
        <v>84</v>
      </c>
      <c r="AP153" s="3" t="s">
        <v>0</v>
      </c>
      <c r="AQ153" s="3"/>
      <c r="AR153" s="3" t="s">
        <v>0</v>
      </c>
      <c r="AS153" s="3"/>
      <c r="AT153" s="3"/>
      <c r="AU153" s="3"/>
      <c r="AV153" s="3"/>
      <c r="AW153" s="3"/>
      <c r="AX153" s="3"/>
      <c r="AY153" s="3" t="s">
        <v>1192</v>
      </c>
      <c r="AZ153" s="3" t="s">
        <v>636</v>
      </c>
      <c r="BA153" s="2" t="s">
        <v>637</v>
      </c>
      <c r="BB153" s="3" t="s">
        <v>638</v>
      </c>
      <c r="BC153" s="3" t="s">
        <v>170</v>
      </c>
      <c r="BD153" s="2">
        <v>69</v>
      </c>
      <c r="BE153" s="3" t="s">
        <v>1112</v>
      </c>
      <c r="BF153" s="3" t="s">
        <v>6</v>
      </c>
      <c r="BG153" s="3" t="s">
        <v>1107</v>
      </c>
      <c r="BH153" s="8">
        <v>45389.409699074073</v>
      </c>
    </row>
    <row r="154" spans="1:60" x14ac:dyDescent="0.2">
      <c r="A154" s="2" t="s">
        <v>7</v>
      </c>
      <c r="B154" s="3"/>
      <c r="C154" s="3" t="s">
        <v>1187</v>
      </c>
      <c r="D154" s="3" t="s">
        <v>1113</v>
      </c>
      <c r="E154" s="3" t="s">
        <v>1108</v>
      </c>
      <c r="F154" s="3" t="s">
        <v>8</v>
      </c>
      <c r="G154" s="3"/>
      <c r="H154" s="3">
        <v>194</v>
      </c>
      <c r="I154" s="3">
        <v>225</v>
      </c>
      <c r="J154" s="3">
        <f t="shared" si="28"/>
        <v>419</v>
      </c>
      <c r="K154" s="3">
        <v>252</v>
      </c>
      <c r="L154" s="3">
        <v>236</v>
      </c>
      <c r="M154" s="16">
        <f t="shared" si="29"/>
        <v>488</v>
      </c>
      <c r="N154" s="21">
        <v>106</v>
      </c>
      <c r="O154" s="24">
        <f t="shared" si="16"/>
        <v>0.47111111111111109</v>
      </c>
      <c r="P154" s="22">
        <v>9</v>
      </c>
      <c r="Q154" s="24">
        <f t="shared" si="17"/>
        <v>8.4905660377358486E-2</v>
      </c>
      <c r="R154" s="22">
        <v>4</v>
      </c>
      <c r="S154" s="24">
        <f t="shared" si="18"/>
        <v>0.44444444444444442</v>
      </c>
      <c r="T154" s="25">
        <f t="shared" si="19"/>
        <v>101</v>
      </c>
      <c r="U154" s="24">
        <f t="shared" si="20"/>
        <v>0.44888888888888889</v>
      </c>
      <c r="V154" s="23">
        <v>5</v>
      </c>
      <c r="W154" s="63">
        <f t="shared" si="21"/>
        <v>2.2222222222222223E-2</v>
      </c>
      <c r="X154" s="35">
        <v>110</v>
      </c>
      <c r="Y154" s="38">
        <f t="shared" si="22"/>
        <v>0.5670103092783505</v>
      </c>
      <c r="Z154" s="37">
        <v>17</v>
      </c>
      <c r="AA154" s="38">
        <f t="shared" si="23"/>
        <v>8.7628865979381437E-2</v>
      </c>
      <c r="AB154" s="37">
        <v>7</v>
      </c>
      <c r="AC154" s="38">
        <f t="shared" si="24"/>
        <v>0.41176470588235292</v>
      </c>
      <c r="AD154" s="39">
        <f t="shared" si="25"/>
        <v>100</v>
      </c>
      <c r="AE154" s="38">
        <f t="shared" si="26"/>
        <v>0.51546391752577314</v>
      </c>
      <c r="AF154" s="66">
        <v>10</v>
      </c>
      <c r="AG154" s="70">
        <f t="shared" si="27"/>
        <v>5.1546391752577317E-2</v>
      </c>
      <c r="AH154" s="19"/>
      <c r="AI154" s="3"/>
      <c r="AJ154" s="3"/>
      <c r="AK154" s="3"/>
      <c r="AL154" s="3"/>
      <c r="AM154" s="3"/>
      <c r="AN154" s="3">
        <v>100</v>
      </c>
      <c r="AO154" s="3">
        <v>100</v>
      </c>
      <c r="AP154" s="3" t="s">
        <v>0</v>
      </c>
      <c r="AQ154" s="3"/>
      <c r="AR154" s="3" t="s">
        <v>0</v>
      </c>
      <c r="AS154" s="3"/>
      <c r="AT154" s="3"/>
      <c r="AU154" s="3"/>
      <c r="AV154" s="3"/>
      <c r="AW154" s="3"/>
      <c r="AX154" s="3"/>
      <c r="AY154" s="3" t="s">
        <v>1192</v>
      </c>
      <c r="AZ154" s="3" t="s">
        <v>653</v>
      </c>
      <c r="BA154" s="2" t="s">
        <v>654</v>
      </c>
      <c r="BB154" s="3" t="s">
        <v>655</v>
      </c>
      <c r="BC154" s="3" t="s">
        <v>170</v>
      </c>
      <c r="BD154" s="2">
        <v>69</v>
      </c>
      <c r="BE154" s="3" t="s">
        <v>1112</v>
      </c>
      <c r="BF154" s="3" t="s">
        <v>6</v>
      </c>
      <c r="BG154" s="3" t="s">
        <v>1107</v>
      </c>
      <c r="BH154" s="8">
        <v>45448.499502314815</v>
      </c>
    </row>
    <row r="155" spans="1:60" x14ac:dyDescent="0.2">
      <c r="A155" s="2" t="s">
        <v>7</v>
      </c>
      <c r="B155" s="3"/>
      <c r="C155" s="3" t="s">
        <v>1187</v>
      </c>
      <c r="D155" s="3" t="s">
        <v>1113</v>
      </c>
      <c r="E155" s="3" t="s">
        <v>1108</v>
      </c>
      <c r="F155" s="3" t="s">
        <v>1115</v>
      </c>
      <c r="G155" s="3" t="s">
        <v>1163</v>
      </c>
      <c r="H155" s="3">
        <v>30</v>
      </c>
      <c r="I155" s="3">
        <v>40</v>
      </c>
      <c r="J155" s="3">
        <f t="shared" si="28"/>
        <v>70</v>
      </c>
      <c r="K155" s="3">
        <v>42</v>
      </c>
      <c r="L155" s="3">
        <v>44</v>
      </c>
      <c r="M155" s="16">
        <f t="shared" si="29"/>
        <v>86</v>
      </c>
      <c r="N155" s="21">
        <v>40</v>
      </c>
      <c r="O155" s="24">
        <f t="shared" si="16"/>
        <v>1</v>
      </c>
      <c r="P155" s="22">
        <v>10</v>
      </c>
      <c r="Q155" s="24">
        <f t="shared" si="17"/>
        <v>0.25</v>
      </c>
      <c r="R155" s="22">
        <v>9</v>
      </c>
      <c r="S155" s="24">
        <f t="shared" si="18"/>
        <v>0.9</v>
      </c>
      <c r="T155" s="25">
        <f t="shared" si="19"/>
        <v>39</v>
      </c>
      <c r="U155" s="24">
        <f t="shared" si="20"/>
        <v>0.97499999999999998</v>
      </c>
      <c r="V155" s="23">
        <v>1</v>
      </c>
      <c r="W155" s="63">
        <f t="shared" si="21"/>
        <v>2.5000000000000001E-2</v>
      </c>
      <c r="X155" s="35">
        <v>31</v>
      </c>
      <c r="Y155" s="38">
        <f t="shared" si="22"/>
        <v>1.0333333333333334</v>
      </c>
      <c r="Z155" s="37">
        <v>10</v>
      </c>
      <c r="AA155" s="38">
        <f t="shared" si="23"/>
        <v>0.33333333333333331</v>
      </c>
      <c r="AB155" s="37">
        <v>9</v>
      </c>
      <c r="AC155" s="38">
        <f t="shared" si="24"/>
        <v>0.9</v>
      </c>
      <c r="AD155" s="39">
        <f t="shared" si="25"/>
        <v>30</v>
      </c>
      <c r="AE155" s="38">
        <f t="shared" si="26"/>
        <v>1</v>
      </c>
      <c r="AF155" s="66">
        <v>1</v>
      </c>
      <c r="AG155" s="70">
        <f t="shared" si="27"/>
        <v>3.3333333333333333E-2</v>
      </c>
      <c r="AH155" s="19"/>
      <c r="AI155" s="3"/>
      <c r="AJ155" s="3"/>
      <c r="AK155" s="3"/>
      <c r="AL155" s="3">
        <v>1</v>
      </c>
      <c r="AM155" s="3">
        <v>0</v>
      </c>
      <c r="AN155" s="3">
        <v>39</v>
      </c>
      <c r="AO155" s="3">
        <v>30</v>
      </c>
      <c r="AP155" s="3" t="s">
        <v>0</v>
      </c>
      <c r="AQ155" s="3"/>
      <c r="AR155" s="3" t="s">
        <v>0</v>
      </c>
      <c r="AS155" s="3"/>
      <c r="AT155" s="3"/>
      <c r="AU155" s="3"/>
      <c r="AV155" s="3"/>
      <c r="AW155" s="3"/>
      <c r="AX155" s="3"/>
      <c r="AY155" s="3" t="s">
        <v>1192</v>
      </c>
      <c r="AZ155" s="3" t="s">
        <v>656</v>
      </c>
      <c r="BA155" s="2" t="s">
        <v>657</v>
      </c>
      <c r="BB155" s="3" t="s">
        <v>658</v>
      </c>
      <c r="BC155" s="3" t="s">
        <v>162</v>
      </c>
      <c r="BD155" s="2">
        <v>69</v>
      </c>
      <c r="BE155" s="3" t="s">
        <v>5</v>
      </c>
      <c r="BF155" s="3" t="s">
        <v>6</v>
      </c>
      <c r="BG155" s="3" t="s">
        <v>1107</v>
      </c>
      <c r="BH155" s="8">
        <v>45439.655092592591</v>
      </c>
    </row>
    <row r="156" spans="1:60" x14ac:dyDescent="0.2">
      <c r="A156" s="2" t="s">
        <v>7</v>
      </c>
      <c r="B156" s="3"/>
      <c r="C156" s="3" t="s">
        <v>1189</v>
      </c>
      <c r="D156" s="3" t="s">
        <v>1188</v>
      </c>
      <c r="E156" s="3" t="s">
        <v>1108</v>
      </c>
      <c r="F156" s="3" t="s">
        <v>8</v>
      </c>
      <c r="G156" s="3"/>
      <c r="H156" s="3">
        <v>4</v>
      </c>
      <c r="I156" s="3">
        <v>4</v>
      </c>
      <c r="J156" s="3">
        <f t="shared" si="28"/>
        <v>8</v>
      </c>
      <c r="K156" s="3">
        <v>13</v>
      </c>
      <c r="L156" s="3">
        <v>12</v>
      </c>
      <c r="M156" s="16">
        <f t="shared" si="29"/>
        <v>25</v>
      </c>
      <c r="N156" s="21">
        <v>4</v>
      </c>
      <c r="O156" s="24">
        <f t="shared" si="16"/>
        <v>1</v>
      </c>
      <c r="P156" s="22">
        <v>1</v>
      </c>
      <c r="Q156" s="24">
        <f t="shared" si="17"/>
        <v>0.25</v>
      </c>
      <c r="R156" s="22">
        <v>1</v>
      </c>
      <c r="S156" s="24">
        <f t="shared" si="18"/>
        <v>1</v>
      </c>
      <c r="T156" s="25">
        <f t="shared" si="19"/>
        <v>4</v>
      </c>
      <c r="U156" s="24">
        <f t="shared" si="20"/>
        <v>1</v>
      </c>
      <c r="V156" s="23">
        <v>0</v>
      </c>
      <c r="W156" s="63">
        <f t="shared" si="21"/>
        <v>0</v>
      </c>
      <c r="X156" s="35">
        <v>4</v>
      </c>
      <c r="Y156" s="38">
        <f t="shared" si="22"/>
        <v>1</v>
      </c>
      <c r="Z156" s="37">
        <v>1</v>
      </c>
      <c r="AA156" s="38">
        <f t="shared" si="23"/>
        <v>0.25</v>
      </c>
      <c r="AB156" s="37">
        <v>1</v>
      </c>
      <c r="AC156" s="38">
        <f t="shared" si="24"/>
        <v>1</v>
      </c>
      <c r="AD156" s="39">
        <f t="shared" si="25"/>
        <v>4</v>
      </c>
      <c r="AE156" s="38">
        <f t="shared" si="26"/>
        <v>1</v>
      </c>
      <c r="AF156" s="66">
        <v>0</v>
      </c>
      <c r="AG156" s="70">
        <f t="shared" si="27"/>
        <v>0</v>
      </c>
      <c r="AH156" s="19"/>
      <c r="AI156" s="3"/>
      <c r="AJ156" s="3"/>
      <c r="AK156" s="3"/>
      <c r="AL156" s="3"/>
      <c r="AM156" s="3"/>
      <c r="AN156" s="3">
        <v>10</v>
      </c>
      <c r="AO156" s="3">
        <v>10</v>
      </c>
      <c r="AP156" s="3" t="s">
        <v>0</v>
      </c>
      <c r="AQ156" s="3"/>
      <c r="AR156" s="3" t="s">
        <v>0</v>
      </c>
      <c r="AS156" s="3"/>
      <c r="AT156" s="3"/>
      <c r="AU156" s="3"/>
      <c r="AV156" s="3"/>
      <c r="AW156" s="3"/>
      <c r="AX156" s="3"/>
      <c r="AY156" s="3" t="s">
        <v>1192</v>
      </c>
      <c r="AZ156" s="3" t="s">
        <v>727</v>
      </c>
      <c r="BA156" s="2" t="s">
        <v>728</v>
      </c>
      <c r="BB156" s="3" t="s">
        <v>729</v>
      </c>
      <c r="BC156" s="3" t="s">
        <v>409</v>
      </c>
      <c r="BD156" s="2">
        <v>69</v>
      </c>
      <c r="BE156" s="3" t="s">
        <v>5</v>
      </c>
      <c r="BF156" s="3" t="s">
        <v>6</v>
      </c>
      <c r="BG156" s="3" t="s">
        <v>1107</v>
      </c>
      <c r="BH156" s="8">
        <v>45442.822187500002</v>
      </c>
    </row>
    <row r="157" spans="1:60" x14ac:dyDescent="0.2">
      <c r="A157" s="2" t="s">
        <v>7</v>
      </c>
      <c r="B157" s="3"/>
      <c r="C157" s="3" t="s">
        <v>1187</v>
      </c>
      <c r="D157" s="3" t="s">
        <v>1113</v>
      </c>
      <c r="E157" s="3" t="s">
        <v>1108</v>
      </c>
      <c r="F157" s="3" t="s">
        <v>17</v>
      </c>
      <c r="G157" s="3"/>
      <c r="H157" s="3">
        <v>32</v>
      </c>
      <c r="I157" s="3">
        <v>17</v>
      </c>
      <c r="J157" s="3">
        <f t="shared" si="28"/>
        <v>49</v>
      </c>
      <c r="K157" s="3">
        <v>22</v>
      </c>
      <c r="L157" s="3">
        <v>25</v>
      </c>
      <c r="M157" s="16">
        <f t="shared" si="29"/>
        <v>47</v>
      </c>
      <c r="N157" s="21">
        <v>29</v>
      </c>
      <c r="O157" s="24">
        <f t="shared" si="16"/>
        <v>1.7058823529411764</v>
      </c>
      <c r="P157" s="22">
        <v>2</v>
      </c>
      <c r="Q157" s="24">
        <f t="shared" si="17"/>
        <v>6.8965517241379309E-2</v>
      </c>
      <c r="R157" s="22">
        <v>2</v>
      </c>
      <c r="S157" s="24">
        <f t="shared" si="18"/>
        <v>1</v>
      </c>
      <c r="T157" s="25">
        <f t="shared" si="19"/>
        <v>29</v>
      </c>
      <c r="U157" s="24">
        <f t="shared" si="20"/>
        <v>1.7058823529411764</v>
      </c>
      <c r="V157" s="23">
        <v>0</v>
      </c>
      <c r="W157" s="63">
        <f t="shared" si="21"/>
        <v>0</v>
      </c>
      <c r="X157" s="35">
        <v>30</v>
      </c>
      <c r="Y157" s="38">
        <f t="shared" si="22"/>
        <v>0.9375</v>
      </c>
      <c r="Z157" s="37">
        <v>3</v>
      </c>
      <c r="AA157" s="38">
        <f t="shared" si="23"/>
        <v>9.375E-2</v>
      </c>
      <c r="AB157" s="37">
        <v>2</v>
      </c>
      <c r="AC157" s="38">
        <f t="shared" si="24"/>
        <v>0.66666666666666663</v>
      </c>
      <c r="AD157" s="39">
        <f t="shared" si="25"/>
        <v>29</v>
      </c>
      <c r="AE157" s="38">
        <f t="shared" si="26"/>
        <v>0.90625</v>
      </c>
      <c r="AF157" s="66">
        <v>0</v>
      </c>
      <c r="AG157" s="70">
        <f t="shared" si="27"/>
        <v>0</v>
      </c>
      <c r="AH157" s="19">
        <v>2</v>
      </c>
      <c r="AI157" s="3">
        <v>1</v>
      </c>
      <c r="AJ157" s="3">
        <v>0</v>
      </c>
      <c r="AK157" s="3">
        <v>0</v>
      </c>
      <c r="AL157" s="3">
        <v>0</v>
      </c>
      <c r="AM157" s="3">
        <v>0</v>
      </c>
      <c r="AN157" s="3">
        <v>32</v>
      </c>
      <c r="AO157" s="3">
        <v>22</v>
      </c>
      <c r="AP157" s="3" t="s">
        <v>0</v>
      </c>
      <c r="AQ157" s="3"/>
      <c r="AR157" s="3" t="s">
        <v>7</v>
      </c>
      <c r="AS157" s="3" t="s">
        <v>1122</v>
      </c>
      <c r="AT157" s="3"/>
      <c r="AU157" s="3" t="s">
        <v>1118</v>
      </c>
      <c r="AV157" s="3" t="s">
        <v>1119</v>
      </c>
      <c r="AW157" s="3"/>
      <c r="AX157" s="3"/>
      <c r="AY157" s="3" t="s">
        <v>1192</v>
      </c>
      <c r="AZ157" s="3" t="s">
        <v>801</v>
      </c>
      <c r="BA157" s="2" t="s">
        <v>802</v>
      </c>
      <c r="BB157" s="3" t="s">
        <v>803</v>
      </c>
      <c r="BC157" s="3" t="s">
        <v>86</v>
      </c>
      <c r="BD157" s="2">
        <v>69</v>
      </c>
      <c r="BE157" s="3" t="s">
        <v>1112</v>
      </c>
      <c r="BF157" s="3" t="s">
        <v>6</v>
      </c>
      <c r="BG157" s="3" t="s">
        <v>1107</v>
      </c>
      <c r="BH157" s="8">
        <v>45375.758692129632</v>
      </c>
    </row>
    <row r="158" spans="1:60" x14ac:dyDescent="0.2">
      <c r="A158" s="2" t="s">
        <v>7</v>
      </c>
      <c r="B158" s="3"/>
      <c r="C158" s="3" t="s">
        <v>1190</v>
      </c>
      <c r="D158" s="3"/>
      <c r="E158" s="3" t="s">
        <v>1108</v>
      </c>
      <c r="F158" s="3" t="s">
        <v>17</v>
      </c>
      <c r="G158" s="3"/>
      <c r="H158" s="3">
        <v>42</v>
      </c>
      <c r="I158" s="3">
        <v>38</v>
      </c>
      <c r="J158" s="3">
        <f t="shared" si="28"/>
        <v>80</v>
      </c>
      <c r="K158" s="3">
        <v>57</v>
      </c>
      <c r="L158" s="3">
        <v>39</v>
      </c>
      <c r="M158" s="16">
        <f t="shared" si="29"/>
        <v>96</v>
      </c>
      <c r="N158" s="21">
        <v>38</v>
      </c>
      <c r="O158" s="24">
        <f t="shared" si="16"/>
        <v>1</v>
      </c>
      <c r="P158" s="22">
        <v>3</v>
      </c>
      <c r="Q158" s="24">
        <f t="shared" si="17"/>
        <v>7.8947368421052627E-2</v>
      </c>
      <c r="R158" s="22">
        <v>0</v>
      </c>
      <c r="S158" s="24">
        <f t="shared" si="18"/>
        <v>0</v>
      </c>
      <c r="T158" s="25">
        <f t="shared" si="19"/>
        <v>35</v>
      </c>
      <c r="U158" s="24">
        <f t="shared" si="20"/>
        <v>0.92105263157894735</v>
      </c>
      <c r="V158" s="23">
        <v>1</v>
      </c>
      <c r="W158" s="63">
        <f t="shared" si="21"/>
        <v>2.6315789473684209E-2</v>
      </c>
      <c r="X158" s="35">
        <v>40</v>
      </c>
      <c r="Y158" s="38">
        <f t="shared" si="22"/>
        <v>0.95238095238095233</v>
      </c>
      <c r="Z158" s="37">
        <v>3</v>
      </c>
      <c r="AA158" s="38">
        <f t="shared" si="23"/>
        <v>7.1428571428571425E-2</v>
      </c>
      <c r="AB158" s="37">
        <v>0</v>
      </c>
      <c r="AC158" s="38">
        <f t="shared" si="24"/>
        <v>0</v>
      </c>
      <c r="AD158" s="39">
        <f t="shared" si="25"/>
        <v>37</v>
      </c>
      <c r="AE158" s="38">
        <f t="shared" si="26"/>
        <v>0.88095238095238093</v>
      </c>
      <c r="AF158" s="66">
        <v>0</v>
      </c>
      <c r="AG158" s="70">
        <f t="shared" si="27"/>
        <v>0</v>
      </c>
      <c r="AH158" s="19">
        <v>0</v>
      </c>
      <c r="AI158" s="3">
        <v>0</v>
      </c>
      <c r="AJ158" s="3">
        <v>0</v>
      </c>
      <c r="AK158" s="3">
        <v>0</v>
      </c>
      <c r="AL158" s="3">
        <v>0</v>
      </c>
      <c r="AM158" s="3">
        <v>0</v>
      </c>
      <c r="AN158" s="3">
        <v>35</v>
      </c>
      <c r="AO158" s="3">
        <v>34</v>
      </c>
      <c r="AP158" s="3" t="s">
        <v>0</v>
      </c>
      <c r="AQ158" s="3"/>
      <c r="AR158" s="3" t="s">
        <v>7</v>
      </c>
      <c r="AS158" s="3" t="s">
        <v>1109</v>
      </c>
      <c r="AT158" s="3"/>
      <c r="AU158" s="3" t="s">
        <v>1118</v>
      </c>
      <c r="AV158" s="3"/>
      <c r="AW158" s="3"/>
      <c r="AX158" s="3"/>
      <c r="AY158" s="3" t="s">
        <v>1192</v>
      </c>
      <c r="AZ158" s="3" t="s">
        <v>855</v>
      </c>
      <c r="BA158" s="2" t="s">
        <v>856</v>
      </c>
      <c r="BB158" s="3" t="s">
        <v>857</v>
      </c>
      <c r="BC158" s="3" t="s">
        <v>858</v>
      </c>
      <c r="BD158" s="2">
        <v>69</v>
      </c>
      <c r="BE158" s="3" t="s">
        <v>5</v>
      </c>
      <c r="BF158" s="3" t="s">
        <v>6</v>
      </c>
      <c r="BG158" s="3" t="s">
        <v>1107</v>
      </c>
      <c r="BH158" s="8">
        <v>45443.275092592594</v>
      </c>
    </row>
    <row r="159" spans="1:60" x14ac:dyDescent="0.2">
      <c r="A159" s="2" t="s">
        <v>7</v>
      </c>
      <c r="B159" s="3"/>
      <c r="C159" s="3" t="s">
        <v>1187</v>
      </c>
      <c r="D159" s="3" t="s">
        <v>1113</v>
      </c>
      <c r="E159" s="3" t="s">
        <v>1108</v>
      </c>
      <c r="F159" s="3" t="s">
        <v>17</v>
      </c>
      <c r="G159" s="3"/>
      <c r="H159" s="3">
        <v>48</v>
      </c>
      <c r="I159" s="3">
        <v>47</v>
      </c>
      <c r="J159" s="3">
        <f t="shared" si="28"/>
        <v>95</v>
      </c>
      <c r="K159" s="3">
        <v>60</v>
      </c>
      <c r="L159" s="3">
        <v>57</v>
      </c>
      <c r="M159" s="16">
        <f t="shared" si="29"/>
        <v>117</v>
      </c>
      <c r="N159" s="21">
        <v>47</v>
      </c>
      <c r="O159" s="24">
        <f t="shared" si="16"/>
        <v>1</v>
      </c>
      <c r="P159" s="22">
        <v>6</v>
      </c>
      <c r="Q159" s="24">
        <f t="shared" si="17"/>
        <v>0.1276595744680851</v>
      </c>
      <c r="R159" s="22">
        <v>0</v>
      </c>
      <c r="S159" s="24">
        <f t="shared" si="18"/>
        <v>0</v>
      </c>
      <c r="T159" s="25">
        <f t="shared" si="19"/>
        <v>41</v>
      </c>
      <c r="U159" s="24">
        <f t="shared" si="20"/>
        <v>0.87234042553191493</v>
      </c>
      <c r="V159" s="23">
        <v>5</v>
      </c>
      <c r="W159" s="63">
        <f t="shared" si="21"/>
        <v>0.10638297872340426</v>
      </c>
      <c r="X159" s="35">
        <v>45</v>
      </c>
      <c r="Y159" s="38">
        <f t="shared" si="22"/>
        <v>0.9375</v>
      </c>
      <c r="Z159" s="37">
        <v>7</v>
      </c>
      <c r="AA159" s="38">
        <f t="shared" si="23"/>
        <v>0.14583333333333334</v>
      </c>
      <c r="AB159" s="37">
        <v>2</v>
      </c>
      <c r="AC159" s="38">
        <f t="shared" si="24"/>
        <v>0.2857142857142857</v>
      </c>
      <c r="AD159" s="39">
        <f t="shared" si="25"/>
        <v>40</v>
      </c>
      <c r="AE159" s="38">
        <f t="shared" si="26"/>
        <v>0.83333333333333337</v>
      </c>
      <c r="AF159" s="66">
        <v>8</v>
      </c>
      <c r="AG159" s="70">
        <f t="shared" si="27"/>
        <v>0.16666666666666666</v>
      </c>
      <c r="AH159" s="19"/>
      <c r="AI159" s="3"/>
      <c r="AJ159" s="3"/>
      <c r="AK159" s="3"/>
      <c r="AL159" s="3">
        <v>0</v>
      </c>
      <c r="AM159" s="3">
        <v>0</v>
      </c>
      <c r="AN159" s="3">
        <v>37</v>
      </c>
      <c r="AO159" s="3">
        <v>33</v>
      </c>
      <c r="AP159" s="3" t="s">
        <v>0</v>
      </c>
      <c r="AQ159" s="3"/>
      <c r="AR159" s="3" t="s">
        <v>0</v>
      </c>
      <c r="AS159" s="3"/>
      <c r="AT159" s="3"/>
      <c r="AU159" s="3"/>
      <c r="AV159" s="3"/>
      <c r="AW159" s="3"/>
      <c r="AX159" s="3"/>
      <c r="AY159" s="3" t="s">
        <v>1192</v>
      </c>
      <c r="AZ159" s="3" t="s">
        <v>877</v>
      </c>
      <c r="BA159" s="2" t="s">
        <v>878</v>
      </c>
      <c r="BB159" s="3" t="s">
        <v>879</v>
      </c>
      <c r="BC159" s="3" t="s">
        <v>151</v>
      </c>
      <c r="BD159" s="2">
        <v>69</v>
      </c>
      <c r="BE159" s="3" t="s">
        <v>5</v>
      </c>
      <c r="BF159" s="3" t="s">
        <v>6</v>
      </c>
      <c r="BG159" s="3" t="s">
        <v>1107</v>
      </c>
      <c r="BH159" s="8">
        <v>45453.455416666664</v>
      </c>
    </row>
    <row r="160" spans="1:60" x14ac:dyDescent="0.2">
      <c r="A160" s="2" t="s">
        <v>7</v>
      </c>
      <c r="B160" s="3"/>
      <c r="C160" s="3" t="s">
        <v>1190</v>
      </c>
      <c r="D160" s="3"/>
      <c r="E160" s="3" t="s">
        <v>1108</v>
      </c>
      <c r="F160" s="3" t="s">
        <v>8</v>
      </c>
      <c r="G160" s="3"/>
      <c r="H160" s="3">
        <v>71</v>
      </c>
      <c r="I160" s="3">
        <v>88</v>
      </c>
      <c r="J160" s="3">
        <f t="shared" si="28"/>
        <v>159</v>
      </c>
      <c r="K160" s="3">
        <v>64</v>
      </c>
      <c r="L160" s="3">
        <v>71</v>
      </c>
      <c r="M160" s="16">
        <f t="shared" si="29"/>
        <v>135</v>
      </c>
      <c r="N160" s="21">
        <v>31</v>
      </c>
      <c r="O160" s="24">
        <f t="shared" ref="O160:O223" si="30">(N160/I160)</f>
        <v>0.35227272727272729</v>
      </c>
      <c r="P160" s="22">
        <v>4</v>
      </c>
      <c r="Q160" s="24">
        <f t="shared" ref="Q160:Q223" si="31">(P160/N160)</f>
        <v>0.12903225806451613</v>
      </c>
      <c r="R160" s="22">
        <v>0</v>
      </c>
      <c r="S160" s="24">
        <f t="shared" ref="S160:S223" si="32">(R160/P160)</f>
        <v>0</v>
      </c>
      <c r="T160" s="25">
        <f t="shared" ref="T160:T223" si="33">(N160-P160+R160)</f>
        <v>27</v>
      </c>
      <c r="U160" s="24">
        <f t="shared" ref="U160:U223" si="34">(T160/I160)</f>
        <v>0.30681818181818182</v>
      </c>
      <c r="V160" s="23">
        <v>4</v>
      </c>
      <c r="W160" s="63">
        <f t="shared" ref="W160:W223" si="35">(V160/I160)</f>
        <v>4.5454545454545456E-2</v>
      </c>
      <c r="X160" s="35">
        <v>23</v>
      </c>
      <c r="Y160" s="38">
        <f t="shared" ref="Y160:Y223" si="36">(X160/H160)</f>
        <v>0.323943661971831</v>
      </c>
      <c r="Z160" s="37">
        <v>2</v>
      </c>
      <c r="AA160" s="38">
        <f t="shared" ref="AA160:AA223" si="37">(Z160/H160)</f>
        <v>2.8169014084507043E-2</v>
      </c>
      <c r="AB160" s="37">
        <v>0</v>
      </c>
      <c r="AC160" s="38">
        <f t="shared" ref="AC160:AC223" si="38">(AB160/Z160)</f>
        <v>0</v>
      </c>
      <c r="AD160" s="39">
        <f t="shared" ref="AD160:AD223" si="39">(X160-Z160+AB160)</f>
        <v>21</v>
      </c>
      <c r="AE160" s="38">
        <f t="shared" ref="AE160:AE223" si="40">(AD160/H160)</f>
        <v>0.29577464788732394</v>
      </c>
      <c r="AF160" s="66">
        <v>2</v>
      </c>
      <c r="AG160" s="70">
        <f t="shared" ref="AG160:AG223" si="41">(AF160/H160)</f>
        <v>2.8169014084507043E-2</v>
      </c>
      <c r="AH160" s="19"/>
      <c r="AI160" s="3"/>
      <c r="AJ160" s="3"/>
      <c r="AK160" s="3"/>
      <c r="AL160" s="3"/>
      <c r="AM160" s="3"/>
      <c r="AN160" s="3">
        <v>35</v>
      </c>
      <c r="AO160" s="3">
        <v>23</v>
      </c>
      <c r="AP160" s="3" t="s">
        <v>0</v>
      </c>
      <c r="AQ160" s="3"/>
      <c r="AR160" s="3" t="s">
        <v>0</v>
      </c>
      <c r="AS160" s="3"/>
      <c r="AT160" s="3"/>
      <c r="AU160" s="3"/>
      <c r="AV160" s="3"/>
      <c r="AW160" s="3"/>
      <c r="AX160" s="3"/>
      <c r="AY160" s="3" t="s">
        <v>1192</v>
      </c>
      <c r="AZ160" s="3" t="s">
        <v>921</v>
      </c>
      <c r="BA160" s="2" t="s">
        <v>922</v>
      </c>
      <c r="BB160" s="3" t="s">
        <v>923</v>
      </c>
      <c r="BC160" s="3" t="s">
        <v>432</v>
      </c>
      <c r="BD160" s="2">
        <v>42</v>
      </c>
      <c r="BE160" s="3" t="s">
        <v>1112</v>
      </c>
      <c r="BF160" s="3" t="s">
        <v>6</v>
      </c>
      <c r="BG160" s="3" t="s">
        <v>1107</v>
      </c>
      <c r="BH160" s="8">
        <v>45539.352986111109</v>
      </c>
    </row>
    <row r="161" spans="1:60" x14ac:dyDescent="0.2">
      <c r="A161" s="2" t="s">
        <v>7</v>
      </c>
      <c r="B161" s="3"/>
      <c r="C161" s="3" t="s">
        <v>1189</v>
      </c>
      <c r="D161" s="3" t="s">
        <v>1191</v>
      </c>
      <c r="E161" s="3" t="s">
        <v>1108</v>
      </c>
      <c r="F161" s="3" t="s">
        <v>1115</v>
      </c>
      <c r="G161" s="3" t="s">
        <v>1176</v>
      </c>
      <c r="H161" s="3">
        <v>90</v>
      </c>
      <c r="I161" s="3">
        <v>94</v>
      </c>
      <c r="J161" s="3">
        <f t="shared" si="28"/>
        <v>184</v>
      </c>
      <c r="K161" s="3">
        <v>80</v>
      </c>
      <c r="L161" s="3">
        <v>99</v>
      </c>
      <c r="M161" s="16">
        <f t="shared" si="29"/>
        <v>179</v>
      </c>
      <c r="N161" s="21">
        <v>85</v>
      </c>
      <c r="O161" s="24">
        <f t="shared" si="30"/>
        <v>0.9042553191489362</v>
      </c>
      <c r="P161" s="22">
        <v>5</v>
      </c>
      <c r="Q161" s="24">
        <f t="shared" si="31"/>
        <v>5.8823529411764705E-2</v>
      </c>
      <c r="R161" s="22">
        <v>3</v>
      </c>
      <c r="S161" s="24">
        <f t="shared" si="32"/>
        <v>0.6</v>
      </c>
      <c r="T161" s="25">
        <f t="shared" si="33"/>
        <v>83</v>
      </c>
      <c r="U161" s="24">
        <f t="shared" si="34"/>
        <v>0.88297872340425532</v>
      </c>
      <c r="V161" s="23">
        <v>3</v>
      </c>
      <c r="W161" s="63">
        <f t="shared" si="35"/>
        <v>3.1914893617021274E-2</v>
      </c>
      <c r="X161" s="35">
        <v>95</v>
      </c>
      <c r="Y161" s="38">
        <f t="shared" si="36"/>
        <v>1.0555555555555556</v>
      </c>
      <c r="Z161" s="37">
        <v>5</v>
      </c>
      <c r="AA161" s="38">
        <f t="shared" si="37"/>
        <v>5.5555555555555552E-2</v>
      </c>
      <c r="AB161" s="37">
        <v>3</v>
      </c>
      <c r="AC161" s="38">
        <f t="shared" si="38"/>
        <v>0.6</v>
      </c>
      <c r="AD161" s="39">
        <f t="shared" si="39"/>
        <v>93</v>
      </c>
      <c r="AE161" s="38">
        <f t="shared" si="40"/>
        <v>1.0333333333333334</v>
      </c>
      <c r="AF161" s="66">
        <v>0</v>
      </c>
      <c r="AG161" s="70">
        <f t="shared" si="41"/>
        <v>0</v>
      </c>
      <c r="AH161" s="19"/>
      <c r="AI161" s="3"/>
      <c r="AJ161" s="3"/>
      <c r="AK161" s="3"/>
      <c r="AL161" s="3">
        <v>1</v>
      </c>
      <c r="AM161" s="3">
        <v>1</v>
      </c>
      <c r="AN161" s="3">
        <v>90</v>
      </c>
      <c r="AO161" s="3">
        <v>90</v>
      </c>
      <c r="AP161" s="3" t="s">
        <v>0</v>
      </c>
      <c r="AQ161" s="3"/>
      <c r="AR161" s="3" t="s">
        <v>0</v>
      </c>
      <c r="AS161" s="3"/>
      <c r="AT161" s="3"/>
      <c r="AU161" s="3"/>
      <c r="AV161" s="3"/>
      <c r="AW161" s="3"/>
      <c r="AX161" s="3"/>
      <c r="AY161" s="3" t="s">
        <v>1192</v>
      </c>
      <c r="AZ161" s="3" t="s">
        <v>981</v>
      </c>
      <c r="BA161" s="2" t="s">
        <v>982</v>
      </c>
      <c r="BB161" s="3" t="s">
        <v>983</v>
      </c>
      <c r="BC161" s="3" t="s">
        <v>123</v>
      </c>
      <c r="BD161" s="2">
        <v>69</v>
      </c>
      <c r="BE161" s="3" t="s">
        <v>1112</v>
      </c>
      <c r="BF161" s="3" t="s">
        <v>6</v>
      </c>
      <c r="BG161" s="3" t="s">
        <v>1107</v>
      </c>
      <c r="BH161" s="8">
        <v>45369.618344907409</v>
      </c>
    </row>
    <row r="162" spans="1:60" x14ac:dyDescent="0.2">
      <c r="A162" s="2" t="s">
        <v>7</v>
      </c>
      <c r="B162" s="3"/>
      <c r="C162" s="3" t="s">
        <v>1190</v>
      </c>
      <c r="D162" s="3"/>
      <c r="E162" s="3" t="s">
        <v>1108</v>
      </c>
      <c r="F162" s="3" t="s">
        <v>8</v>
      </c>
      <c r="G162" s="3"/>
      <c r="H162" s="3">
        <v>56</v>
      </c>
      <c r="I162" s="3">
        <v>59</v>
      </c>
      <c r="J162" s="3">
        <f t="shared" si="28"/>
        <v>115</v>
      </c>
      <c r="K162" s="3">
        <v>56</v>
      </c>
      <c r="L162" s="3">
        <v>56</v>
      </c>
      <c r="M162" s="16">
        <f t="shared" si="29"/>
        <v>112</v>
      </c>
      <c r="N162" s="21">
        <v>11</v>
      </c>
      <c r="O162" s="24">
        <f t="shared" si="30"/>
        <v>0.1864406779661017</v>
      </c>
      <c r="P162" s="22">
        <v>11</v>
      </c>
      <c r="Q162" s="24">
        <f t="shared" si="31"/>
        <v>1</v>
      </c>
      <c r="R162" s="22">
        <v>11</v>
      </c>
      <c r="S162" s="24">
        <f t="shared" si="32"/>
        <v>1</v>
      </c>
      <c r="T162" s="25">
        <f t="shared" si="33"/>
        <v>11</v>
      </c>
      <c r="U162" s="24">
        <f t="shared" si="34"/>
        <v>0.1864406779661017</v>
      </c>
      <c r="V162" s="23">
        <v>0</v>
      </c>
      <c r="W162" s="63">
        <f t="shared" si="35"/>
        <v>0</v>
      </c>
      <c r="X162" s="35">
        <v>10</v>
      </c>
      <c r="Y162" s="38">
        <f t="shared" si="36"/>
        <v>0.17857142857142858</v>
      </c>
      <c r="Z162" s="37">
        <v>10</v>
      </c>
      <c r="AA162" s="38">
        <f t="shared" si="37"/>
        <v>0.17857142857142858</v>
      </c>
      <c r="AB162" s="37">
        <v>10</v>
      </c>
      <c r="AC162" s="38">
        <f t="shared" si="38"/>
        <v>1</v>
      </c>
      <c r="AD162" s="39">
        <f t="shared" si="39"/>
        <v>10</v>
      </c>
      <c r="AE162" s="38">
        <f t="shared" si="40"/>
        <v>0.17857142857142858</v>
      </c>
      <c r="AF162" s="66">
        <v>0</v>
      </c>
      <c r="AG162" s="70">
        <f t="shared" si="41"/>
        <v>0</v>
      </c>
      <c r="AH162" s="19"/>
      <c r="AI162" s="3"/>
      <c r="AJ162" s="3"/>
      <c r="AK162" s="3"/>
      <c r="AL162" s="3"/>
      <c r="AM162" s="3"/>
      <c r="AN162" s="3">
        <v>45</v>
      </c>
      <c r="AO162" s="3">
        <v>53</v>
      </c>
      <c r="AP162" s="3" t="s">
        <v>0</v>
      </c>
      <c r="AQ162" s="3"/>
      <c r="AR162" s="3" t="s">
        <v>0</v>
      </c>
      <c r="AS162" s="3"/>
      <c r="AT162" s="3"/>
      <c r="AU162" s="3"/>
      <c r="AV162" s="3"/>
      <c r="AW162" s="3"/>
      <c r="AX162" s="3"/>
      <c r="AY162" s="3" t="s">
        <v>1241</v>
      </c>
      <c r="AZ162" s="3" t="s">
        <v>83</v>
      </c>
      <c r="BA162" s="2" t="s">
        <v>84</v>
      </c>
      <c r="BB162" s="3" t="s">
        <v>85</v>
      </c>
      <c r="BC162" s="3" t="s">
        <v>86</v>
      </c>
      <c r="BD162" s="2">
        <v>69</v>
      </c>
      <c r="BE162" s="3" t="s">
        <v>5</v>
      </c>
      <c r="BF162" s="3" t="s">
        <v>6</v>
      </c>
      <c r="BG162" s="3" t="s">
        <v>1107</v>
      </c>
      <c r="BH162" s="8">
        <v>45443.451516203706</v>
      </c>
    </row>
    <row r="163" spans="1:60" x14ac:dyDescent="0.2">
      <c r="A163" s="2" t="s">
        <v>7</v>
      </c>
      <c r="B163" s="3"/>
      <c r="C163" s="3" t="s">
        <v>1187</v>
      </c>
      <c r="D163" s="3" t="s">
        <v>1113</v>
      </c>
      <c r="E163" s="3" t="s">
        <v>1108</v>
      </c>
      <c r="F163" s="3" t="s">
        <v>1115</v>
      </c>
      <c r="G163" s="3" t="s">
        <v>1129</v>
      </c>
      <c r="H163" s="3">
        <v>22</v>
      </c>
      <c r="I163" s="3">
        <v>17</v>
      </c>
      <c r="J163" s="3">
        <f t="shared" si="28"/>
        <v>39</v>
      </c>
      <c r="K163" s="3">
        <v>23</v>
      </c>
      <c r="L163" s="3">
        <v>18</v>
      </c>
      <c r="M163" s="16">
        <f t="shared" si="29"/>
        <v>41</v>
      </c>
      <c r="N163" s="21">
        <v>17</v>
      </c>
      <c r="O163" s="24">
        <f t="shared" si="30"/>
        <v>1</v>
      </c>
      <c r="P163" s="22">
        <v>5</v>
      </c>
      <c r="Q163" s="24">
        <f t="shared" si="31"/>
        <v>0.29411764705882354</v>
      </c>
      <c r="R163" s="22">
        <v>4</v>
      </c>
      <c r="S163" s="24">
        <f t="shared" si="32"/>
        <v>0.8</v>
      </c>
      <c r="T163" s="25">
        <f t="shared" si="33"/>
        <v>16</v>
      </c>
      <c r="U163" s="24">
        <f t="shared" si="34"/>
        <v>0.94117647058823528</v>
      </c>
      <c r="V163" s="23">
        <v>1</v>
      </c>
      <c r="W163" s="63">
        <f t="shared" si="35"/>
        <v>5.8823529411764705E-2</v>
      </c>
      <c r="X163" s="35">
        <v>23</v>
      </c>
      <c r="Y163" s="38">
        <f t="shared" si="36"/>
        <v>1.0454545454545454</v>
      </c>
      <c r="Z163" s="37">
        <v>1</v>
      </c>
      <c r="AA163" s="38">
        <f t="shared" si="37"/>
        <v>4.5454545454545456E-2</v>
      </c>
      <c r="AB163" s="37">
        <v>1</v>
      </c>
      <c r="AC163" s="38">
        <f t="shared" si="38"/>
        <v>1</v>
      </c>
      <c r="AD163" s="39">
        <f t="shared" si="39"/>
        <v>23</v>
      </c>
      <c r="AE163" s="38">
        <f t="shared" si="40"/>
        <v>1.0454545454545454</v>
      </c>
      <c r="AF163" s="66">
        <v>0</v>
      </c>
      <c r="AG163" s="70">
        <f t="shared" si="41"/>
        <v>0</v>
      </c>
      <c r="AH163" s="19">
        <v>4</v>
      </c>
      <c r="AI163" s="3">
        <v>3</v>
      </c>
      <c r="AJ163" s="3">
        <v>1</v>
      </c>
      <c r="AK163" s="3">
        <v>1</v>
      </c>
      <c r="AL163" s="3">
        <v>0</v>
      </c>
      <c r="AM163" s="3">
        <v>0</v>
      </c>
      <c r="AN163" s="3">
        <v>18</v>
      </c>
      <c r="AO163" s="3">
        <v>23</v>
      </c>
      <c r="AP163" s="3" t="s">
        <v>7</v>
      </c>
      <c r="AQ163" s="3" t="s">
        <v>1129</v>
      </c>
      <c r="AR163" s="3" t="s">
        <v>7</v>
      </c>
      <c r="AS163" s="3" t="s">
        <v>1109</v>
      </c>
      <c r="AT163" s="3" t="s">
        <v>1110</v>
      </c>
      <c r="AU163" s="3" t="s">
        <v>1118</v>
      </c>
      <c r="AV163" s="3" t="s">
        <v>1119</v>
      </c>
      <c r="AW163" s="3"/>
      <c r="AX163" s="3"/>
      <c r="AY163" s="3" t="s">
        <v>1241</v>
      </c>
      <c r="AZ163" s="3" t="s">
        <v>159</v>
      </c>
      <c r="BA163" s="2" t="s">
        <v>160</v>
      </c>
      <c r="BB163" s="3" t="s">
        <v>161</v>
      </c>
      <c r="BC163" s="3" t="s">
        <v>162</v>
      </c>
      <c r="BD163" s="2">
        <v>69</v>
      </c>
      <c r="BE163" s="3" t="s">
        <v>1112</v>
      </c>
      <c r="BF163" s="3" t="s">
        <v>6</v>
      </c>
      <c r="BG163" s="3" t="s">
        <v>1107</v>
      </c>
      <c r="BH163" s="8">
        <v>45462.614953703705</v>
      </c>
    </row>
    <row r="164" spans="1:60" x14ac:dyDescent="0.2">
      <c r="A164" s="2" t="s">
        <v>7</v>
      </c>
      <c r="B164" s="3"/>
      <c r="C164" s="3" t="s">
        <v>1189</v>
      </c>
      <c r="D164" s="3" t="s">
        <v>1188</v>
      </c>
      <c r="E164" s="3" t="s">
        <v>1108</v>
      </c>
      <c r="F164" s="3" t="s">
        <v>17</v>
      </c>
      <c r="G164" s="3"/>
      <c r="H164" s="3">
        <v>64</v>
      </c>
      <c r="I164" s="3">
        <v>48</v>
      </c>
      <c r="J164" s="3">
        <f t="shared" si="28"/>
        <v>112</v>
      </c>
      <c r="K164" s="3">
        <v>69</v>
      </c>
      <c r="L164" s="3">
        <v>69</v>
      </c>
      <c r="M164" s="16">
        <f t="shared" si="29"/>
        <v>138</v>
      </c>
      <c r="N164" s="21">
        <v>50</v>
      </c>
      <c r="O164" s="24">
        <f t="shared" si="30"/>
        <v>1.0416666666666667</v>
      </c>
      <c r="P164" s="22">
        <v>12</v>
      </c>
      <c r="Q164" s="24">
        <f t="shared" si="31"/>
        <v>0.24</v>
      </c>
      <c r="R164" s="22">
        <v>6</v>
      </c>
      <c r="S164" s="24">
        <f t="shared" si="32"/>
        <v>0.5</v>
      </c>
      <c r="T164" s="25">
        <f t="shared" si="33"/>
        <v>44</v>
      </c>
      <c r="U164" s="24">
        <f t="shared" si="34"/>
        <v>0.91666666666666663</v>
      </c>
      <c r="V164" s="23">
        <v>6</v>
      </c>
      <c r="W164" s="63">
        <f t="shared" si="35"/>
        <v>0.125</v>
      </c>
      <c r="X164" s="35">
        <v>65</v>
      </c>
      <c r="Y164" s="38">
        <f t="shared" si="36"/>
        <v>1.015625</v>
      </c>
      <c r="Z164" s="37">
        <v>16</v>
      </c>
      <c r="AA164" s="38">
        <f t="shared" si="37"/>
        <v>0.25</v>
      </c>
      <c r="AB164" s="37">
        <v>6</v>
      </c>
      <c r="AC164" s="38">
        <f t="shared" si="38"/>
        <v>0.375</v>
      </c>
      <c r="AD164" s="39">
        <f t="shared" si="39"/>
        <v>55</v>
      </c>
      <c r="AE164" s="38">
        <f t="shared" si="40"/>
        <v>0.859375</v>
      </c>
      <c r="AF164" s="66">
        <v>10</v>
      </c>
      <c r="AG164" s="70">
        <f t="shared" si="41"/>
        <v>0.15625</v>
      </c>
      <c r="AH164" s="19"/>
      <c r="AI164" s="3"/>
      <c r="AJ164" s="3"/>
      <c r="AK164" s="3"/>
      <c r="AL164" s="3">
        <v>148</v>
      </c>
      <c r="AM164" s="3">
        <v>5</v>
      </c>
      <c r="AN164" s="3">
        <v>68</v>
      </c>
      <c r="AO164" s="3">
        <v>90</v>
      </c>
      <c r="AP164" s="3" t="s">
        <v>0</v>
      </c>
      <c r="AQ164" s="3"/>
      <c r="AR164" s="3" t="s">
        <v>0</v>
      </c>
      <c r="AS164" s="3"/>
      <c r="AT164" s="3"/>
      <c r="AU164" s="3"/>
      <c r="AV164" s="3"/>
      <c r="AW164" s="3"/>
      <c r="AX164" s="3"/>
      <c r="AY164" s="3" t="s">
        <v>1241</v>
      </c>
      <c r="AZ164" s="3" t="s">
        <v>395</v>
      </c>
      <c r="BA164" s="2" t="s">
        <v>396</v>
      </c>
      <c r="BB164" s="3" t="s">
        <v>397</v>
      </c>
      <c r="BC164" s="3" t="s">
        <v>151</v>
      </c>
      <c r="BD164" s="2">
        <v>69</v>
      </c>
      <c r="BE164" s="3" t="s">
        <v>5</v>
      </c>
      <c r="BF164" s="3" t="s">
        <v>6</v>
      </c>
      <c r="BG164" s="3" t="s">
        <v>1107</v>
      </c>
      <c r="BH164" s="8">
        <v>45450.378217592595</v>
      </c>
    </row>
    <row r="165" spans="1:60" x14ac:dyDescent="0.2">
      <c r="A165" s="2" t="s">
        <v>7</v>
      </c>
      <c r="B165" s="3"/>
      <c r="C165" s="3" t="s">
        <v>1190</v>
      </c>
      <c r="D165" s="3"/>
      <c r="E165" s="3" t="s">
        <v>1108</v>
      </c>
      <c r="F165" s="3" t="s">
        <v>17</v>
      </c>
      <c r="G165" s="3"/>
      <c r="H165" s="3">
        <v>73</v>
      </c>
      <c r="I165" s="3">
        <v>105</v>
      </c>
      <c r="J165" s="3">
        <f t="shared" si="28"/>
        <v>178</v>
      </c>
      <c r="K165" s="3">
        <v>78</v>
      </c>
      <c r="L165" s="3">
        <v>59</v>
      </c>
      <c r="M165" s="16">
        <f t="shared" si="29"/>
        <v>137</v>
      </c>
      <c r="N165" s="21">
        <v>95</v>
      </c>
      <c r="O165" s="24">
        <f t="shared" si="30"/>
        <v>0.90476190476190477</v>
      </c>
      <c r="P165" s="22">
        <v>15</v>
      </c>
      <c r="Q165" s="24">
        <f t="shared" si="31"/>
        <v>0.15789473684210525</v>
      </c>
      <c r="R165" s="22">
        <v>12</v>
      </c>
      <c r="S165" s="24">
        <f t="shared" si="32"/>
        <v>0.8</v>
      </c>
      <c r="T165" s="25">
        <f t="shared" si="33"/>
        <v>92</v>
      </c>
      <c r="U165" s="24">
        <f t="shared" si="34"/>
        <v>0.87619047619047619</v>
      </c>
      <c r="V165" s="23">
        <v>0</v>
      </c>
      <c r="W165" s="63">
        <f t="shared" si="35"/>
        <v>0</v>
      </c>
      <c r="X165" s="35">
        <v>84</v>
      </c>
      <c r="Y165" s="38">
        <f t="shared" si="36"/>
        <v>1.1506849315068493</v>
      </c>
      <c r="Z165" s="37">
        <v>12</v>
      </c>
      <c r="AA165" s="38">
        <f t="shared" si="37"/>
        <v>0.16438356164383561</v>
      </c>
      <c r="AB165" s="37">
        <v>9</v>
      </c>
      <c r="AC165" s="38">
        <f t="shared" si="38"/>
        <v>0.75</v>
      </c>
      <c r="AD165" s="39">
        <f t="shared" si="39"/>
        <v>81</v>
      </c>
      <c r="AE165" s="38">
        <f t="shared" si="40"/>
        <v>1.1095890410958904</v>
      </c>
      <c r="AF165" s="66">
        <v>0</v>
      </c>
      <c r="AG165" s="70">
        <f t="shared" si="41"/>
        <v>0</v>
      </c>
      <c r="AH165" s="19">
        <v>23</v>
      </c>
      <c r="AI165" s="3">
        <v>21</v>
      </c>
      <c r="AJ165" s="3">
        <v>0</v>
      </c>
      <c r="AK165" s="3">
        <v>0</v>
      </c>
      <c r="AL165" s="3">
        <v>0</v>
      </c>
      <c r="AM165" s="3">
        <v>0</v>
      </c>
      <c r="AN165" s="3">
        <v>70</v>
      </c>
      <c r="AO165" s="3">
        <v>75</v>
      </c>
      <c r="AP165" s="3" t="s">
        <v>0</v>
      </c>
      <c r="AQ165" s="3"/>
      <c r="AR165" s="3" t="s">
        <v>0</v>
      </c>
      <c r="AS165" s="3"/>
      <c r="AT165" s="3"/>
      <c r="AU165" s="3"/>
      <c r="AV165" s="3"/>
      <c r="AW165" s="3"/>
      <c r="AX165" s="3"/>
      <c r="AY165" s="3" t="s">
        <v>1241</v>
      </c>
      <c r="AZ165" s="3" t="s">
        <v>782</v>
      </c>
      <c r="BA165" s="2" t="s">
        <v>783</v>
      </c>
      <c r="BB165" s="3" t="s">
        <v>772</v>
      </c>
      <c r="BC165" s="3" t="s">
        <v>784</v>
      </c>
      <c r="BD165" s="2">
        <v>1</v>
      </c>
      <c r="BE165" s="3" t="s">
        <v>5</v>
      </c>
      <c r="BF165" s="3" t="s">
        <v>6</v>
      </c>
      <c r="BG165" s="3" t="s">
        <v>1107</v>
      </c>
      <c r="BH165" s="8">
        <v>45446.464826388888</v>
      </c>
    </row>
    <row r="166" spans="1:60" x14ac:dyDescent="0.2">
      <c r="A166" s="2" t="s">
        <v>7</v>
      </c>
      <c r="B166" s="3"/>
      <c r="C166" s="3" t="s">
        <v>1187</v>
      </c>
      <c r="D166" s="3" t="s">
        <v>1113</v>
      </c>
      <c r="E166" s="3" t="s">
        <v>1124</v>
      </c>
      <c r="F166" s="3" t="s">
        <v>8</v>
      </c>
      <c r="G166" s="3"/>
      <c r="H166" s="3">
        <v>71</v>
      </c>
      <c r="I166" s="3">
        <v>59</v>
      </c>
      <c r="J166" s="3">
        <f t="shared" si="28"/>
        <v>130</v>
      </c>
      <c r="K166" s="3">
        <v>71</v>
      </c>
      <c r="L166" s="3">
        <v>71</v>
      </c>
      <c r="M166" s="16">
        <f t="shared" si="29"/>
        <v>142</v>
      </c>
      <c r="N166" s="21">
        <v>10</v>
      </c>
      <c r="O166" s="24">
        <f t="shared" si="30"/>
        <v>0.16949152542372881</v>
      </c>
      <c r="P166" s="22">
        <v>9</v>
      </c>
      <c r="Q166" s="24">
        <f t="shared" si="31"/>
        <v>0.9</v>
      </c>
      <c r="R166" s="22">
        <v>9</v>
      </c>
      <c r="S166" s="24">
        <f t="shared" si="32"/>
        <v>1</v>
      </c>
      <c r="T166" s="25">
        <f t="shared" si="33"/>
        <v>10</v>
      </c>
      <c r="U166" s="24">
        <f t="shared" si="34"/>
        <v>0.16949152542372881</v>
      </c>
      <c r="V166" s="23">
        <v>0</v>
      </c>
      <c r="W166" s="63">
        <f t="shared" si="35"/>
        <v>0</v>
      </c>
      <c r="X166" s="35">
        <v>13</v>
      </c>
      <c r="Y166" s="38">
        <f t="shared" si="36"/>
        <v>0.18309859154929578</v>
      </c>
      <c r="Z166" s="37">
        <v>10</v>
      </c>
      <c r="AA166" s="38">
        <f t="shared" si="37"/>
        <v>0.14084507042253522</v>
      </c>
      <c r="AB166" s="37">
        <v>8</v>
      </c>
      <c r="AC166" s="38">
        <f t="shared" si="38"/>
        <v>0.8</v>
      </c>
      <c r="AD166" s="39">
        <f t="shared" si="39"/>
        <v>11</v>
      </c>
      <c r="AE166" s="38">
        <f t="shared" si="40"/>
        <v>0.15492957746478872</v>
      </c>
      <c r="AF166" s="66">
        <v>0</v>
      </c>
      <c r="AG166" s="70">
        <f t="shared" si="41"/>
        <v>0</v>
      </c>
      <c r="AH166" s="19"/>
      <c r="AI166" s="3"/>
      <c r="AJ166" s="3"/>
      <c r="AK166" s="3"/>
      <c r="AL166" s="3"/>
      <c r="AM166" s="3"/>
      <c r="AN166" s="3">
        <v>66</v>
      </c>
      <c r="AO166" s="3">
        <v>77</v>
      </c>
      <c r="AP166" s="3" t="s">
        <v>0</v>
      </c>
      <c r="AQ166" s="3"/>
      <c r="AR166" s="3" t="s">
        <v>7</v>
      </c>
      <c r="AS166" s="3" t="s">
        <v>1122</v>
      </c>
      <c r="AT166" s="3"/>
      <c r="AU166" s="3" t="s">
        <v>1118</v>
      </c>
      <c r="AV166" s="3" t="s">
        <v>1119</v>
      </c>
      <c r="AW166" s="3"/>
      <c r="AX166" s="3"/>
      <c r="AY166" s="3" t="s">
        <v>1241</v>
      </c>
      <c r="AZ166" s="3" t="s">
        <v>1022</v>
      </c>
      <c r="BA166" s="2" t="s">
        <v>1023</v>
      </c>
      <c r="BB166" s="3" t="s">
        <v>1024</v>
      </c>
      <c r="BC166" s="3" t="s">
        <v>1025</v>
      </c>
      <c r="BD166" s="2">
        <v>1</v>
      </c>
      <c r="BE166" s="3" t="s">
        <v>5</v>
      </c>
      <c r="BF166" s="3" t="s">
        <v>6</v>
      </c>
      <c r="BG166" s="3" t="s">
        <v>1107</v>
      </c>
      <c r="BH166" s="8">
        <v>45370.41070601852</v>
      </c>
    </row>
    <row r="167" spans="1:60" x14ac:dyDescent="0.2">
      <c r="A167" s="2" t="s">
        <v>7</v>
      </c>
      <c r="B167" s="3"/>
      <c r="C167" s="3" t="s">
        <v>1189</v>
      </c>
      <c r="D167" s="3" t="s">
        <v>1113</v>
      </c>
      <c r="E167" s="3" t="s">
        <v>1108</v>
      </c>
      <c r="F167" s="3" t="s">
        <v>8</v>
      </c>
      <c r="G167" s="3"/>
      <c r="H167" s="3">
        <v>50</v>
      </c>
      <c r="I167" s="3">
        <v>62</v>
      </c>
      <c r="J167" s="3">
        <f t="shared" si="28"/>
        <v>112</v>
      </c>
      <c r="K167" s="3">
        <v>66</v>
      </c>
      <c r="L167" s="3">
        <v>45</v>
      </c>
      <c r="M167" s="16">
        <f t="shared" si="29"/>
        <v>111</v>
      </c>
      <c r="N167" s="21">
        <v>18</v>
      </c>
      <c r="O167" s="24">
        <f t="shared" si="30"/>
        <v>0.29032258064516131</v>
      </c>
      <c r="P167" s="22">
        <v>18</v>
      </c>
      <c r="Q167" s="24">
        <f t="shared" si="31"/>
        <v>1</v>
      </c>
      <c r="R167" s="22">
        <v>9</v>
      </c>
      <c r="S167" s="24">
        <f t="shared" si="32"/>
        <v>0.5</v>
      </c>
      <c r="T167" s="25">
        <f t="shared" si="33"/>
        <v>9</v>
      </c>
      <c r="U167" s="24">
        <f t="shared" si="34"/>
        <v>0.14516129032258066</v>
      </c>
      <c r="V167" s="23">
        <v>0</v>
      </c>
      <c r="W167" s="63">
        <f t="shared" si="35"/>
        <v>0</v>
      </c>
      <c r="X167" s="35">
        <v>13</v>
      </c>
      <c r="Y167" s="38">
        <f t="shared" si="36"/>
        <v>0.26</v>
      </c>
      <c r="Z167" s="37">
        <v>13</v>
      </c>
      <c r="AA167" s="38">
        <f t="shared" si="37"/>
        <v>0.26</v>
      </c>
      <c r="AB167" s="37">
        <v>9</v>
      </c>
      <c r="AC167" s="38">
        <f t="shared" si="38"/>
        <v>0.69230769230769229</v>
      </c>
      <c r="AD167" s="39">
        <f t="shared" si="39"/>
        <v>9</v>
      </c>
      <c r="AE167" s="38">
        <f t="shared" si="40"/>
        <v>0.18</v>
      </c>
      <c r="AF167" s="66">
        <v>2</v>
      </c>
      <c r="AG167" s="70">
        <f t="shared" si="41"/>
        <v>0.04</v>
      </c>
      <c r="AH167" s="19"/>
      <c r="AI167" s="3"/>
      <c r="AJ167" s="3"/>
      <c r="AK167" s="3"/>
      <c r="AL167" s="3"/>
      <c r="AM167" s="3"/>
      <c r="AN167" s="3">
        <v>47</v>
      </c>
      <c r="AO167" s="3">
        <v>46</v>
      </c>
      <c r="AP167" s="3" t="s">
        <v>0</v>
      </c>
      <c r="AQ167" s="3"/>
      <c r="AR167" s="3" t="s">
        <v>0</v>
      </c>
      <c r="AS167" s="3"/>
      <c r="AT167" s="3"/>
      <c r="AU167" s="3"/>
      <c r="AV167" s="3"/>
      <c r="AW167" s="3"/>
      <c r="AX167" s="3"/>
      <c r="AY167" s="3" t="s">
        <v>1114</v>
      </c>
      <c r="AZ167" s="3" t="s">
        <v>13</v>
      </c>
      <c r="BA167" s="2" t="s">
        <v>14</v>
      </c>
      <c r="BB167" s="3" t="s">
        <v>15</v>
      </c>
      <c r="BC167" s="3" t="s">
        <v>16</v>
      </c>
      <c r="BD167" s="2">
        <v>69</v>
      </c>
      <c r="BE167" s="3" t="s">
        <v>5</v>
      </c>
      <c r="BF167" s="3" t="s">
        <v>6</v>
      </c>
      <c r="BG167" s="3" t="s">
        <v>1107</v>
      </c>
      <c r="BH167" s="8">
        <v>45537.413391203707</v>
      </c>
    </row>
    <row r="168" spans="1:60" x14ac:dyDescent="0.2">
      <c r="A168" s="2" t="s">
        <v>7</v>
      </c>
      <c r="B168" s="3"/>
      <c r="C168" s="3" t="s">
        <v>1187</v>
      </c>
      <c r="D168" s="3" t="s">
        <v>1188</v>
      </c>
      <c r="E168" s="3" t="s">
        <v>1108</v>
      </c>
      <c r="F168" s="3" t="s">
        <v>17</v>
      </c>
      <c r="G168" s="3"/>
      <c r="H168" s="3">
        <v>96</v>
      </c>
      <c r="I168" s="3">
        <v>74</v>
      </c>
      <c r="J168" s="3">
        <f t="shared" si="28"/>
        <v>170</v>
      </c>
      <c r="K168" s="3">
        <v>86</v>
      </c>
      <c r="L168" s="3">
        <v>74</v>
      </c>
      <c r="M168" s="16">
        <f t="shared" si="29"/>
        <v>160</v>
      </c>
      <c r="N168" s="21">
        <v>77</v>
      </c>
      <c r="O168" s="24">
        <f t="shared" si="30"/>
        <v>1.0405405405405406</v>
      </c>
      <c r="P168" s="22">
        <v>23</v>
      </c>
      <c r="Q168" s="24">
        <f t="shared" si="31"/>
        <v>0.29870129870129869</v>
      </c>
      <c r="R168" s="22">
        <v>9</v>
      </c>
      <c r="S168" s="24">
        <f t="shared" si="32"/>
        <v>0.39130434782608697</v>
      </c>
      <c r="T168" s="25">
        <f t="shared" si="33"/>
        <v>63</v>
      </c>
      <c r="U168" s="24">
        <f t="shared" si="34"/>
        <v>0.85135135135135132</v>
      </c>
      <c r="V168" s="23">
        <v>0</v>
      </c>
      <c r="W168" s="63">
        <f t="shared" si="35"/>
        <v>0</v>
      </c>
      <c r="X168" s="35">
        <v>98</v>
      </c>
      <c r="Y168" s="38">
        <f t="shared" si="36"/>
        <v>1.0208333333333333</v>
      </c>
      <c r="Z168" s="37">
        <v>19</v>
      </c>
      <c r="AA168" s="38">
        <f t="shared" si="37"/>
        <v>0.19791666666666666</v>
      </c>
      <c r="AB168" s="37">
        <v>6</v>
      </c>
      <c r="AC168" s="38">
        <f t="shared" si="38"/>
        <v>0.31578947368421051</v>
      </c>
      <c r="AD168" s="39">
        <f t="shared" si="39"/>
        <v>85</v>
      </c>
      <c r="AE168" s="38">
        <f t="shared" si="40"/>
        <v>0.88541666666666663</v>
      </c>
      <c r="AF168" s="66">
        <v>0</v>
      </c>
      <c r="AG168" s="70">
        <f t="shared" si="41"/>
        <v>0</v>
      </c>
      <c r="AH168" s="19">
        <v>19</v>
      </c>
      <c r="AI168" s="3">
        <v>7</v>
      </c>
      <c r="AJ168" s="3"/>
      <c r="AK168" s="3"/>
      <c r="AL168" s="3">
        <v>12</v>
      </c>
      <c r="AM168" s="3">
        <v>12</v>
      </c>
      <c r="AN168" s="3">
        <v>59</v>
      </c>
      <c r="AO168" s="3">
        <v>73</v>
      </c>
      <c r="AP168" s="3" t="s">
        <v>0</v>
      </c>
      <c r="AQ168" s="3"/>
      <c r="AR168" s="3" t="s">
        <v>0</v>
      </c>
      <c r="AS168" s="3"/>
      <c r="AT168" s="3"/>
      <c r="AU168" s="3"/>
      <c r="AV168" s="3"/>
      <c r="AW168" s="3"/>
      <c r="AX168" s="3"/>
      <c r="AY168" s="3" t="s">
        <v>1114</v>
      </c>
      <c r="AZ168" s="3" t="s">
        <v>29</v>
      </c>
      <c r="BA168" s="2" t="s">
        <v>30</v>
      </c>
      <c r="BB168" s="3" t="s">
        <v>31</v>
      </c>
      <c r="BC168" s="3" t="s">
        <v>16</v>
      </c>
      <c r="BD168" s="2">
        <v>69</v>
      </c>
      <c r="BE168" s="3" t="s">
        <v>5</v>
      </c>
      <c r="BF168" s="3" t="s">
        <v>6</v>
      </c>
      <c r="BG168" s="3" t="s">
        <v>1107</v>
      </c>
      <c r="BH168" s="8">
        <v>45460.433796296296</v>
      </c>
    </row>
    <row r="169" spans="1:60" x14ac:dyDescent="0.2">
      <c r="A169" s="2" t="s">
        <v>7</v>
      </c>
      <c r="B169" s="3"/>
      <c r="C169" s="3" t="s">
        <v>1187</v>
      </c>
      <c r="D169" s="3" t="s">
        <v>1188</v>
      </c>
      <c r="E169" s="3" t="s">
        <v>1108</v>
      </c>
      <c r="F169" s="3" t="s">
        <v>8</v>
      </c>
      <c r="G169" s="3"/>
      <c r="H169" s="3">
        <v>107</v>
      </c>
      <c r="I169" s="3">
        <v>84</v>
      </c>
      <c r="J169" s="3">
        <f t="shared" si="28"/>
        <v>191</v>
      </c>
      <c r="K169" s="3">
        <v>97</v>
      </c>
      <c r="L169" s="3">
        <v>77</v>
      </c>
      <c r="M169" s="16">
        <f t="shared" si="29"/>
        <v>174</v>
      </c>
      <c r="N169" s="21">
        <v>85</v>
      </c>
      <c r="O169" s="24">
        <f t="shared" si="30"/>
        <v>1.0119047619047619</v>
      </c>
      <c r="P169" s="22">
        <v>42</v>
      </c>
      <c r="Q169" s="24">
        <f t="shared" si="31"/>
        <v>0.49411764705882355</v>
      </c>
      <c r="R169" s="22">
        <v>26</v>
      </c>
      <c r="S169" s="24">
        <f t="shared" si="32"/>
        <v>0.61904761904761907</v>
      </c>
      <c r="T169" s="25">
        <f t="shared" si="33"/>
        <v>69</v>
      </c>
      <c r="U169" s="24">
        <f t="shared" si="34"/>
        <v>0.8214285714285714</v>
      </c>
      <c r="V169" s="23">
        <v>4</v>
      </c>
      <c r="W169" s="63">
        <f t="shared" si="35"/>
        <v>4.7619047619047616E-2</v>
      </c>
      <c r="X169" s="35">
        <v>105</v>
      </c>
      <c r="Y169" s="38">
        <f t="shared" si="36"/>
        <v>0.98130841121495327</v>
      </c>
      <c r="Z169" s="37">
        <v>28</v>
      </c>
      <c r="AA169" s="38">
        <f t="shared" si="37"/>
        <v>0.26168224299065418</v>
      </c>
      <c r="AB169" s="37">
        <v>8</v>
      </c>
      <c r="AC169" s="38">
        <f t="shared" si="38"/>
        <v>0.2857142857142857</v>
      </c>
      <c r="AD169" s="39">
        <f t="shared" si="39"/>
        <v>85</v>
      </c>
      <c r="AE169" s="38">
        <f t="shared" si="40"/>
        <v>0.79439252336448596</v>
      </c>
      <c r="AF169" s="66">
        <v>2</v>
      </c>
      <c r="AG169" s="70">
        <f t="shared" si="41"/>
        <v>1.8691588785046728E-2</v>
      </c>
      <c r="AH169" s="19"/>
      <c r="AI169" s="3"/>
      <c r="AJ169" s="3"/>
      <c r="AK169" s="3"/>
      <c r="AL169" s="3"/>
      <c r="AM169" s="3"/>
      <c r="AN169" s="3">
        <v>67</v>
      </c>
      <c r="AO169" s="3">
        <v>64</v>
      </c>
      <c r="AP169" s="3" t="s">
        <v>0</v>
      </c>
      <c r="AQ169" s="3"/>
      <c r="AR169" s="3" t="s">
        <v>7</v>
      </c>
      <c r="AS169" s="3" t="s">
        <v>1123</v>
      </c>
      <c r="AT169" s="3" t="s">
        <v>1110</v>
      </c>
      <c r="AU169" s="3"/>
      <c r="AV169" s="3" t="s">
        <v>1119</v>
      </c>
      <c r="AW169" s="3" t="s">
        <v>1111</v>
      </c>
      <c r="AX169" s="3"/>
      <c r="AY169" s="3" t="s">
        <v>1114</v>
      </c>
      <c r="AZ169" s="3" t="s">
        <v>37</v>
      </c>
      <c r="BA169" s="2" t="s">
        <v>38</v>
      </c>
      <c r="BB169" s="3" t="s">
        <v>39</v>
      </c>
      <c r="BC169" s="3" t="s">
        <v>40</v>
      </c>
      <c r="BD169" s="2">
        <v>42</v>
      </c>
      <c r="BE169" s="3" t="s">
        <v>5</v>
      </c>
      <c r="BF169" s="3" t="s">
        <v>6</v>
      </c>
      <c r="BG169" s="3" t="s">
        <v>1107</v>
      </c>
      <c r="BH169" s="8">
        <v>45467.679224537038</v>
      </c>
    </row>
    <row r="170" spans="1:60" x14ac:dyDescent="0.2">
      <c r="A170" s="2" t="s">
        <v>7</v>
      </c>
      <c r="B170" s="3"/>
      <c r="C170" s="3" t="s">
        <v>1187</v>
      </c>
      <c r="D170" s="3" t="s">
        <v>1191</v>
      </c>
      <c r="E170" s="3" t="s">
        <v>1124</v>
      </c>
      <c r="F170" s="3" t="s">
        <v>8</v>
      </c>
      <c r="G170" s="3"/>
      <c r="H170" s="3">
        <v>101</v>
      </c>
      <c r="I170" s="3">
        <v>85</v>
      </c>
      <c r="J170" s="3">
        <f t="shared" si="28"/>
        <v>186</v>
      </c>
      <c r="K170" s="3">
        <v>86</v>
      </c>
      <c r="L170" s="3">
        <v>76</v>
      </c>
      <c r="M170" s="16">
        <f t="shared" si="29"/>
        <v>162</v>
      </c>
      <c r="N170" s="21">
        <v>73</v>
      </c>
      <c r="O170" s="24">
        <f t="shared" si="30"/>
        <v>0.85882352941176465</v>
      </c>
      <c r="P170" s="22">
        <v>27</v>
      </c>
      <c r="Q170" s="24">
        <f t="shared" si="31"/>
        <v>0.36986301369863012</v>
      </c>
      <c r="R170" s="22">
        <v>20</v>
      </c>
      <c r="S170" s="24">
        <f t="shared" si="32"/>
        <v>0.7407407407407407</v>
      </c>
      <c r="T170" s="25">
        <f t="shared" si="33"/>
        <v>66</v>
      </c>
      <c r="U170" s="24">
        <f t="shared" si="34"/>
        <v>0.77647058823529413</v>
      </c>
      <c r="V170" s="23">
        <v>2</v>
      </c>
      <c r="W170" s="63">
        <f t="shared" si="35"/>
        <v>2.3529411764705882E-2</v>
      </c>
      <c r="X170" s="35">
        <v>75</v>
      </c>
      <c r="Y170" s="38">
        <f t="shared" si="36"/>
        <v>0.74257425742574257</v>
      </c>
      <c r="Z170" s="37">
        <v>30</v>
      </c>
      <c r="AA170" s="38">
        <f t="shared" si="37"/>
        <v>0.29702970297029702</v>
      </c>
      <c r="AB170" s="37">
        <v>22</v>
      </c>
      <c r="AC170" s="38">
        <f t="shared" si="38"/>
        <v>0.73333333333333328</v>
      </c>
      <c r="AD170" s="39">
        <f t="shared" si="39"/>
        <v>67</v>
      </c>
      <c r="AE170" s="38">
        <f t="shared" si="40"/>
        <v>0.6633663366336634</v>
      </c>
      <c r="AF170" s="66">
        <v>8</v>
      </c>
      <c r="AG170" s="70">
        <f t="shared" si="41"/>
        <v>7.9207920792079209E-2</v>
      </c>
      <c r="AH170" s="19"/>
      <c r="AI170" s="3"/>
      <c r="AJ170" s="3"/>
      <c r="AK170" s="3"/>
      <c r="AL170" s="3"/>
      <c r="AM170" s="3"/>
      <c r="AN170" s="3">
        <v>0</v>
      </c>
      <c r="AO170" s="3">
        <v>0</v>
      </c>
      <c r="AP170" s="3" t="s">
        <v>0</v>
      </c>
      <c r="AQ170" s="3"/>
      <c r="AR170" s="3" t="s">
        <v>0</v>
      </c>
      <c r="AS170" s="3"/>
      <c r="AT170" s="3"/>
      <c r="AU170" s="3"/>
      <c r="AV170" s="3"/>
      <c r="AW170" s="3"/>
      <c r="AX170" s="3"/>
      <c r="AY170" s="3" t="s">
        <v>1114</v>
      </c>
      <c r="AZ170" s="3" t="s">
        <v>41</v>
      </c>
      <c r="BA170" s="2" t="s">
        <v>42</v>
      </c>
      <c r="BB170" s="3" t="s">
        <v>43</v>
      </c>
      <c r="BC170" s="3" t="s">
        <v>44</v>
      </c>
      <c r="BD170" s="2">
        <v>1</v>
      </c>
      <c r="BE170" s="3" t="s">
        <v>5</v>
      </c>
      <c r="BF170" s="3" t="s">
        <v>6</v>
      </c>
      <c r="BG170" s="3" t="s">
        <v>1107</v>
      </c>
      <c r="BH170" s="8">
        <v>45463.650810185187</v>
      </c>
    </row>
    <row r="171" spans="1:60" x14ac:dyDescent="0.2">
      <c r="A171" s="2" t="s">
        <v>7</v>
      </c>
      <c r="B171" s="3"/>
      <c r="C171" s="3" t="s">
        <v>1187</v>
      </c>
      <c r="D171" s="3" t="s">
        <v>1191</v>
      </c>
      <c r="E171" s="3" t="s">
        <v>1108</v>
      </c>
      <c r="F171" s="3" t="s">
        <v>8</v>
      </c>
      <c r="G171" s="3"/>
      <c r="H171" s="3">
        <v>87</v>
      </c>
      <c r="I171" s="3">
        <v>76</v>
      </c>
      <c r="J171" s="3">
        <f t="shared" si="28"/>
        <v>163</v>
      </c>
      <c r="K171" s="3">
        <v>90</v>
      </c>
      <c r="L171" s="3">
        <v>66</v>
      </c>
      <c r="M171" s="16">
        <f t="shared" si="29"/>
        <v>156</v>
      </c>
      <c r="N171" s="21">
        <v>77</v>
      </c>
      <c r="O171" s="24">
        <f t="shared" si="30"/>
        <v>1.013157894736842</v>
      </c>
      <c r="P171" s="22">
        <v>77</v>
      </c>
      <c r="Q171" s="24">
        <f t="shared" si="31"/>
        <v>1</v>
      </c>
      <c r="R171" s="22">
        <v>51</v>
      </c>
      <c r="S171" s="24">
        <f t="shared" si="32"/>
        <v>0.66233766233766234</v>
      </c>
      <c r="T171" s="25">
        <f t="shared" si="33"/>
        <v>51</v>
      </c>
      <c r="U171" s="24">
        <f t="shared" si="34"/>
        <v>0.67105263157894735</v>
      </c>
      <c r="V171" s="23">
        <v>4</v>
      </c>
      <c r="W171" s="63">
        <f t="shared" si="35"/>
        <v>5.2631578947368418E-2</v>
      </c>
      <c r="X171" s="35">
        <v>87</v>
      </c>
      <c r="Y171" s="38">
        <f t="shared" si="36"/>
        <v>1</v>
      </c>
      <c r="Z171" s="37">
        <v>87</v>
      </c>
      <c r="AA171" s="38">
        <f t="shared" si="37"/>
        <v>1</v>
      </c>
      <c r="AB171" s="37">
        <v>69</v>
      </c>
      <c r="AC171" s="38">
        <f t="shared" si="38"/>
        <v>0.7931034482758621</v>
      </c>
      <c r="AD171" s="39">
        <f t="shared" si="39"/>
        <v>69</v>
      </c>
      <c r="AE171" s="38">
        <f t="shared" si="40"/>
        <v>0.7931034482758621</v>
      </c>
      <c r="AF171" s="66">
        <v>0</v>
      </c>
      <c r="AG171" s="70">
        <f t="shared" si="41"/>
        <v>0</v>
      </c>
      <c r="AH171" s="19"/>
      <c r="AI171" s="3"/>
      <c r="AJ171" s="3"/>
      <c r="AK171" s="3"/>
      <c r="AL171" s="3"/>
      <c r="AM171" s="3"/>
      <c r="AN171" s="3">
        <v>56</v>
      </c>
      <c r="AO171" s="3">
        <v>67</v>
      </c>
      <c r="AP171" s="3" t="s">
        <v>0</v>
      </c>
      <c r="AQ171" s="3"/>
      <c r="AR171" s="3" t="s">
        <v>0</v>
      </c>
      <c r="AS171" s="3"/>
      <c r="AT171" s="3"/>
      <c r="AU171" s="3"/>
      <c r="AV171" s="3"/>
      <c r="AW171" s="3"/>
      <c r="AX171" s="3"/>
      <c r="AY171" s="3" t="s">
        <v>1114</v>
      </c>
      <c r="AZ171" s="3" t="s">
        <v>57</v>
      </c>
      <c r="BA171" s="2" t="s">
        <v>58</v>
      </c>
      <c r="BB171" s="3" t="s">
        <v>59</v>
      </c>
      <c r="BC171" s="3" t="s">
        <v>60</v>
      </c>
      <c r="BD171" s="2">
        <v>69</v>
      </c>
      <c r="BE171" s="3" t="s">
        <v>5</v>
      </c>
      <c r="BF171" s="3" t="s">
        <v>6</v>
      </c>
      <c r="BG171" s="3" t="s">
        <v>1107</v>
      </c>
      <c r="BH171" s="8">
        <v>45369.725532407407</v>
      </c>
    </row>
    <row r="172" spans="1:60" x14ac:dyDescent="0.2">
      <c r="A172" s="2" t="s">
        <v>7</v>
      </c>
      <c r="B172" s="3"/>
      <c r="C172" s="3" t="s">
        <v>1187</v>
      </c>
      <c r="D172" s="3" t="s">
        <v>1188</v>
      </c>
      <c r="E172" s="3" t="s">
        <v>1108</v>
      </c>
      <c r="F172" s="3" t="s">
        <v>8</v>
      </c>
      <c r="G172" s="3"/>
      <c r="H172" s="3">
        <v>41</v>
      </c>
      <c r="I172" s="3">
        <v>46</v>
      </c>
      <c r="J172" s="3">
        <f t="shared" si="28"/>
        <v>87</v>
      </c>
      <c r="K172" s="3">
        <v>36</v>
      </c>
      <c r="L172" s="3">
        <v>38</v>
      </c>
      <c r="M172" s="16">
        <f t="shared" si="29"/>
        <v>74</v>
      </c>
      <c r="N172" s="21">
        <v>45</v>
      </c>
      <c r="O172" s="24">
        <f t="shared" si="30"/>
        <v>0.97826086956521741</v>
      </c>
      <c r="P172" s="22">
        <v>45</v>
      </c>
      <c r="Q172" s="24">
        <f t="shared" si="31"/>
        <v>1</v>
      </c>
      <c r="R172" s="22">
        <v>16</v>
      </c>
      <c r="S172" s="24">
        <f t="shared" si="32"/>
        <v>0.35555555555555557</v>
      </c>
      <c r="T172" s="25">
        <f t="shared" si="33"/>
        <v>16</v>
      </c>
      <c r="U172" s="24">
        <f t="shared" si="34"/>
        <v>0.34782608695652173</v>
      </c>
      <c r="V172" s="23">
        <v>6</v>
      </c>
      <c r="W172" s="63">
        <f t="shared" si="35"/>
        <v>0.13043478260869565</v>
      </c>
      <c r="X172" s="35">
        <v>45</v>
      </c>
      <c r="Y172" s="38">
        <f t="shared" si="36"/>
        <v>1.0975609756097562</v>
      </c>
      <c r="Z172" s="37">
        <v>45</v>
      </c>
      <c r="AA172" s="38">
        <f t="shared" si="37"/>
        <v>1.0975609756097562</v>
      </c>
      <c r="AB172" s="37">
        <v>24</v>
      </c>
      <c r="AC172" s="38">
        <f t="shared" si="38"/>
        <v>0.53333333333333333</v>
      </c>
      <c r="AD172" s="39">
        <f t="shared" si="39"/>
        <v>24</v>
      </c>
      <c r="AE172" s="38">
        <f t="shared" si="40"/>
        <v>0.58536585365853655</v>
      </c>
      <c r="AF172" s="66">
        <v>2</v>
      </c>
      <c r="AG172" s="70">
        <f t="shared" si="41"/>
        <v>4.878048780487805E-2</v>
      </c>
      <c r="AH172" s="19"/>
      <c r="AI172" s="3"/>
      <c r="AJ172" s="3"/>
      <c r="AK172" s="3"/>
      <c r="AL172" s="3"/>
      <c r="AM172" s="3"/>
      <c r="AN172" s="3">
        <v>9</v>
      </c>
      <c r="AO172" s="3">
        <v>15</v>
      </c>
      <c r="AP172" s="3" t="s">
        <v>0</v>
      </c>
      <c r="AQ172" s="3"/>
      <c r="AR172" s="3" t="s">
        <v>0</v>
      </c>
      <c r="AS172" s="3"/>
      <c r="AT172" s="3"/>
      <c r="AU172" s="3"/>
      <c r="AV172" s="3"/>
      <c r="AW172" s="3"/>
      <c r="AX172" s="3"/>
      <c r="AY172" s="3" t="s">
        <v>1114</v>
      </c>
      <c r="AZ172" s="3" t="s">
        <v>61</v>
      </c>
      <c r="BA172" s="2" t="s">
        <v>62</v>
      </c>
      <c r="BB172" s="3" t="s">
        <v>63</v>
      </c>
      <c r="BC172" s="3" t="s">
        <v>64</v>
      </c>
      <c r="BD172" s="2">
        <v>69</v>
      </c>
      <c r="BE172" s="3" t="s">
        <v>5</v>
      </c>
      <c r="BF172" s="3" t="s">
        <v>56</v>
      </c>
      <c r="BG172" s="3" t="s">
        <v>1107</v>
      </c>
      <c r="BH172" s="8">
        <v>45461.567245370374</v>
      </c>
    </row>
    <row r="173" spans="1:60" x14ac:dyDescent="0.2">
      <c r="A173" s="2" t="s">
        <v>7</v>
      </c>
      <c r="B173" s="3"/>
      <c r="C173" s="3" t="s">
        <v>1187</v>
      </c>
      <c r="D173" s="3" t="s">
        <v>1113</v>
      </c>
      <c r="E173" s="3" t="s">
        <v>1108</v>
      </c>
      <c r="F173" s="3" t="s">
        <v>8</v>
      </c>
      <c r="G173" s="3"/>
      <c r="H173" s="3">
        <v>92</v>
      </c>
      <c r="I173" s="3">
        <v>91</v>
      </c>
      <c r="J173" s="3">
        <f t="shared" si="28"/>
        <v>183</v>
      </c>
      <c r="K173" s="3">
        <v>75</v>
      </c>
      <c r="L173" s="3">
        <v>80</v>
      </c>
      <c r="M173" s="16">
        <f t="shared" si="29"/>
        <v>155</v>
      </c>
      <c r="N173" s="21">
        <v>88</v>
      </c>
      <c r="O173" s="24">
        <f t="shared" si="30"/>
        <v>0.96703296703296704</v>
      </c>
      <c r="P173" s="22">
        <v>27</v>
      </c>
      <c r="Q173" s="24">
        <f t="shared" si="31"/>
        <v>0.30681818181818182</v>
      </c>
      <c r="R173" s="22">
        <v>14</v>
      </c>
      <c r="S173" s="24">
        <f t="shared" si="32"/>
        <v>0.51851851851851849</v>
      </c>
      <c r="T173" s="25">
        <f t="shared" si="33"/>
        <v>75</v>
      </c>
      <c r="U173" s="24">
        <f t="shared" si="34"/>
        <v>0.82417582417582413</v>
      </c>
      <c r="V173" s="23">
        <v>7</v>
      </c>
      <c r="W173" s="63">
        <f t="shared" si="35"/>
        <v>7.6923076923076927E-2</v>
      </c>
      <c r="X173" s="35">
        <v>93</v>
      </c>
      <c r="Y173" s="38">
        <f t="shared" si="36"/>
        <v>1.0108695652173914</v>
      </c>
      <c r="Z173" s="37">
        <v>26</v>
      </c>
      <c r="AA173" s="38">
        <f t="shared" si="37"/>
        <v>0.28260869565217389</v>
      </c>
      <c r="AB173" s="37">
        <v>16</v>
      </c>
      <c r="AC173" s="38">
        <f t="shared" si="38"/>
        <v>0.61538461538461542</v>
      </c>
      <c r="AD173" s="39">
        <f t="shared" si="39"/>
        <v>83</v>
      </c>
      <c r="AE173" s="38">
        <f t="shared" si="40"/>
        <v>0.90217391304347827</v>
      </c>
      <c r="AF173" s="66">
        <v>3</v>
      </c>
      <c r="AG173" s="70">
        <f t="shared" si="41"/>
        <v>3.2608695652173912E-2</v>
      </c>
      <c r="AH173" s="19"/>
      <c r="AI173" s="3"/>
      <c r="AJ173" s="3"/>
      <c r="AK173" s="3"/>
      <c r="AL173" s="3"/>
      <c r="AM173" s="3"/>
      <c r="AN173" s="3">
        <v>0</v>
      </c>
      <c r="AO173" s="3">
        <v>0</v>
      </c>
      <c r="AP173" s="3" t="s">
        <v>0</v>
      </c>
      <c r="AQ173" s="3"/>
      <c r="AR173" s="3" t="s">
        <v>7</v>
      </c>
      <c r="AS173" s="3" t="s">
        <v>1122</v>
      </c>
      <c r="AT173" s="3"/>
      <c r="AU173" s="3"/>
      <c r="AV173" s="3" t="s">
        <v>1119</v>
      </c>
      <c r="AW173" s="3"/>
      <c r="AX173" s="3"/>
      <c r="AY173" s="3" t="s">
        <v>1114</v>
      </c>
      <c r="AZ173" s="3" t="s">
        <v>65</v>
      </c>
      <c r="BA173" s="2" t="s">
        <v>66</v>
      </c>
      <c r="BB173" s="3" t="s">
        <v>43</v>
      </c>
      <c r="BC173" s="3" t="s">
        <v>67</v>
      </c>
      <c r="BD173" s="2">
        <v>69</v>
      </c>
      <c r="BE173" s="3" t="s">
        <v>5</v>
      </c>
      <c r="BF173" s="3" t="s">
        <v>6</v>
      </c>
      <c r="BG173" s="3" t="s">
        <v>1107</v>
      </c>
      <c r="BH173" s="8">
        <v>45377.475381944445</v>
      </c>
    </row>
    <row r="174" spans="1:60" x14ac:dyDescent="0.2">
      <c r="A174" s="2" t="s">
        <v>7</v>
      </c>
      <c r="B174" s="3"/>
      <c r="C174" s="3" t="s">
        <v>1189</v>
      </c>
      <c r="D174" s="3" t="s">
        <v>1188</v>
      </c>
      <c r="E174" s="3" t="s">
        <v>1108</v>
      </c>
      <c r="F174" s="3" t="s">
        <v>17</v>
      </c>
      <c r="G174" s="3"/>
      <c r="H174" s="3">
        <v>56</v>
      </c>
      <c r="I174" s="3">
        <v>48</v>
      </c>
      <c r="J174" s="3">
        <f t="shared" si="28"/>
        <v>104</v>
      </c>
      <c r="K174" s="3">
        <v>39</v>
      </c>
      <c r="L174" s="3">
        <v>38</v>
      </c>
      <c r="M174" s="16">
        <f t="shared" si="29"/>
        <v>77</v>
      </c>
      <c r="N174" s="21">
        <v>50</v>
      </c>
      <c r="O174" s="24">
        <f t="shared" si="30"/>
        <v>1.0416666666666667</v>
      </c>
      <c r="P174" s="22">
        <v>30</v>
      </c>
      <c r="Q174" s="24">
        <f t="shared" si="31"/>
        <v>0.6</v>
      </c>
      <c r="R174" s="22">
        <v>22</v>
      </c>
      <c r="S174" s="24">
        <f t="shared" si="32"/>
        <v>0.73333333333333328</v>
      </c>
      <c r="T174" s="25">
        <f t="shared" si="33"/>
        <v>42</v>
      </c>
      <c r="U174" s="24">
        <f t="shared" si="34"/>
        <v>0.875</v>
      </c>
      <c r="V174" s="23">
        <v>0</v>
      </c>
      <c r="W174" s="63">
        <f t="shared" si="35"/>
        <v>0</v>
      </c>
      <c r="X174" s="35">
        <v>55</v>
      </c>
      <c r="Y174" s="38">
        <f t="shared" si="36"/>
        <v>0.9821428571428571</v>
      </c>
      <c r="Z174" s="37">
        <v>33</v>
      </c>
      <c r="AA174" s="38">
        <f t="shared" si="37"/>
        <v>0.5892857142857143</v>
      </c>
      <c r="AB174" s="37">
        <v>26</v>
      </c>
      <c r="AC174" s="38">
        <f t="shared" si="38"/>
        <v>0.78787878787878785</v>
      </c>
      <c r="AD174" s="39">
        <f t="shared" si="39"/>
        <v>48</v>
      </c>
      <c r="AE174" s="38">
        <f t="shared" si="40"/>
        <v>0.8571428571428571</v>
      </c>
      <c r="AF174" s="66">
        <v>0</v>
      </c>
      <c r="AG174" s="70">
        <f t="shared" si="41"/>
        <v>0</v>
      </c>
      <c r="AH174" s="19"/>
      <c r="AI174" s="3"/>
      <c r="AJ174" s="3"/>
      <c r="AK174" s="3"/>
      <c r="AL174" s="3">
        <v>8</v>
      </c>
      <c r="AM174" s="3">
        <v>0</v>
      </c>
      <c r="AN174" s="3">
        <v>31</v>
      </c>
      <c r="AO174" s="3">
        <v>36</v>
      </c>
      <c r="AP174" s="3" t="s">
        <v>0</v>
      </c>
      <c r="AQ174" s="3"/>
      <c r="AR174" s="3" t="s">
        <v>7</v>
      </c>
      <c r="AS174" s="3" t="s">
        <v>1109</v>
      </c>
      <c r="AT174" s="3"/>
      <c r="AU174" s="3" t="s">
        <v>1118</v>
      </c>
      <c r="AV174" s="3"/>
      <c r="AW174" s="3"/>
      <c r="AX174" s="3"/>
      <c r="AY174" s="3" t="s">
        <v>1114</v>
      </c>
      <c r="AZ174" s="3" t="s">
        <v>68</v>
      </c>
      <c r="BA174" s="2" t="s">
        <v>69</v>
      </c>
      <c r="BB174" s="3" t="s">
        <v>70</v>
      </c>
      <c r="BC174" s="3" t="s">
        <v>12</v>
      </c>
      <c r="BD174" s="2">
        <v>42</v>
      </c>
      <c r="BE174" s="3" t="s">
        <v>1112</v>
      </c>
      <c r="BF174" s="3" t="s">
        <v>6</v>
      </c>
      <c r="BG174" s="3" t="s">
        <v>1107</v>
      </c>
      <c r="BH174" s="8">
        <v>45443.463842592595</v>
      </c>
    </row>
    <row r="175" spans="1:60" x14ac:dyDescent="0.2">
      <c r="A175" s="2" t="s">
        <v>7</v>
      </c>
      <c r="B175" s="3"/>
      <c r="C175" s="3" t="s">
        <v>1187</v>
      </c>
      <c r="D175" s="3" t="s">
        <v>1188</v>
      </c>
      <c r="E175" s="3" t="s">
        <v>1108</v>
      </c>
      <c r="F175" s="3" t="s">
        <v>17</v>
      </c>
      <c r="G175" s="3"/>
      <c r="H175" s="3">
        <v>58</v>
      </c>
      <c r="I175" s="3">
        <v>59</v>
      </c>
      <c r="J175" s="3">
        <f t="shared" si="28"/>
        <v>117</v>
      </c>
      <c r="K175" s="3">
        <v>53</v>
      </c>
      <c r="L175" s="3">
        <v>53</v>
      </c>
      <c r="M175" s="16">
        <f t="shared" si="29"/>
        <v>106</v>
      </c>
      <c r="N175" s="21">
        <v>59</v>
      </c>
      <c r="O175" s="24">
        <f t="shared" si="30"/>
        <v>1</v>
      </c>
      <c r="P175" s="22">
        <v>59</v>
      </c>
      <c r="Q175" s="24">
        <f t="shared" si="31"/>
        <v>1</v>
      </c>
      <c r="R175" s="22">
        <v>56</v>
      </c>
      <c r="S175" s="24">
        <f t="shared" si="32"/>
        <v>0.94915254237288138</v>
      </c>
      <c r="T175" s="25">
        <f t="shared" si="33"/>
        <v>56</v>
      </c>
      <c r="U175" s="24">
        <f t="shared" si="34"/>
        <v>0.94915254237288138</v>
      </c>
      <c r="V175" s="23">
        <v>3</v>
      </c>
      <c r="W175" s="63">
        <f t="shared" si="35"/>
        <v>5.0847457627118647E-2</v>
      </c>
      <c r="X175" s="35">
        <v>57</v>
      </c>
      <c r="Y175" s="38">
        <f t="shared" si="36"/>
        <v>0.98275862068965514</v>
      </c>
      <c r="Z175" s="37">
        <v>57</v>
      </c>
      <c r="AA175" s="38">
        <f t="shared" si="37"/>
        <v>0.98275862068965514</v>
      </c>
      <c r="AB175" s="37">
        <v>54</v>
      </c>
      <c r="AC175" s="38">
        <f t="shared" si="38"/>
        <v>0.94736842105263153</v>
      </c>
      <c r="AD175" s="39">
        <f t="shared" si="39"/>
        <v>54</v>
      </c>
      <c r="AE175" s="38">
        <f t="shared" si="40"/>
        <v>0.93103448275862066</v>
      </c>
      <c r="AF175" s="66">
        <v>3</v>
      </c>
      <c r="AG175" s="70">
        <f t="shared" si="41"/>
        <v>5.1724137931034482E-2</v>
      </c>
      <c r="AH175" s="19"/>
      <c r="AI175" s="3"/>
      <c r="AJ175" s="3"/>
      <c r="AK175" s="3"/>
      <c r="AL175" s="3">
        <v>0</v>
      </c>
      <c r="AM175" s="3">
        <v>0</v>
      </c>
      <c r="AN175" s="3">
        <v>54</v>
      </c>
      <c r="AO175" s="3">
        <v>53</v>
      </c>
      <c r="AP175" s="3" t="s">
        <v>0</v>
      </c>
      <c r="AQ175" s="3"/>
      <c r="AR175" s="3" t="s">
        <v>0</v>
      </c>
      <c r="AS175" s="3"/>
      <c r="AT175" s="3"/>
      <c r="AU175" s="3"/>
      <c r="AV175" s="3"/>
      <c r="AW175" s="3"/>
      <c r="AX175" s="3"/>
      <c r="AY175" s="3" t="s">
        <v>1114</v>
      </c>
      <c r="AZ175" s="3" t="s">
        <v>75</v>
      </c>
      <c r="BA175" s="2" t="s">
        <v>76</v>
      </c>
      <c r="BB175" s="3" t="s">
        <v>77</v>
      </c>
      <c r="BC175" s="3" t="s">
        <v>78</v>
      </c>
      <c r="BD175" s="2">
        <v>69</v>
      </c>
      <c r="BE175" s="3" t="s">
        <v>1112</v>
      </c>
      <c r="BF175" s="3" t="s">
        <v>6</v>
      </c>
      <c r="BG175" s="3" t="s">
        <v>1107</v>
      </c>
      <c r="BH175" s="8">
        <v>45460.498182870368</v>
      </c>
    </row>
    <row r="176" spans="1:60" x14ac:dyDescent="0.2">
      <c r="A176" s="2" t="s">
        <v>7</v>
      </c>
      <c r="B176" s="3"/>
      <c r="C176" s="3" t="s">
        <v>1126</v>
      </c>
      <c r="D176" s="3"/>
      <c r="E176" s="3" t="s">
        <v>1108</v>
      </c>
      <c r="F176" s="3" t="s">
        <v>17</v>
      </c>
      <c r="G176" s="3"/>
      <c r="H176" s="3">
        <v>82</v>
      </c>
      <c r="I176" s="3">
        <v>86</v>
      </c>
      <c r="J176" s="3">
        <f t="shared" si="28"/>
        <v>168</v>
      </c>
      <c r="K176" s="3">
        <v>87</v>
      </c>
      <c r="L176" s="3">
        <v>73</v>
      </c>
      <c r="M176" s="16">
        <f t="shared" si="29"/>
        <v>160</v>
      </c>
      <c r="N176" s="21">
        <v>85</v>
      </c>
      <c r="O176" s="24">
        <f t="shared" si="30"/>
        <v>0.98837209302325579</v>
      </c>
      <c r="P176" s="22">
        <v>29</v>
      </c>
      <c r="Q176" s="24">
        <f t="shared" si="31"/>
        <v>0.3411764705882353</v>
      </c>
      <c r="R176" s="22">
        <v>14</v>
      </c>
      <c r="S176" s="24">
        <f t="shared" si="32"/>
        <v>0.48275862068965519</v>
      </c>
      <c r="T176" s="25">
        <f t="shared" si="33"/>
        <v>70</v>
      </c>
      <c r="U176" s="24">
        <f t="shared" si="34"/>
        <v>0.81395348837209303</v>
      </c>
      <c r="V176" s="23">
        <v>2</v>
      </c>
      <c r="W176" s="63">
        <f t="shared" si="35"/>
        <v>2.3255813953488372E-2</v>
      </c>
      <c r="X176" s="35">
        <v>85</v>
      </c>
      <c r="Y176" s="38">
        <f t="shared" si="36"/>
        <v>1.0365853658536586</v>
      </c>
      <c r="Z176" s="37">
        <v>27</v>
      </c>
      <c r="AA176" s="38">
        <f t="shared" si="37"/>
        <v>0.32926829268292684</v>
      </c>
      <c r="AB176" s="37">
        <v>12</v>
      </c>
      <c r="AC176" s="38">
        <f t="shared" si="38"/>
        <v>0.44444444444444442</v>
      </c>
      <c r="AD176" s="39">
        <f t="shared" si="39"/>
        <v>70</v>
      </c>
      <c r="AE176" s="38">
        <f t="shared" si="40"/>
        <v>0.85365853658536583</v>
      </c>
      <c r="AF176" s="66">
        <v>1</v>
      </c>
      <c r="AG176" s="70">
        <f t="shared" si="41"/>
        <v>1.2195121951219513E-2</v>
      </c>
      <c r="AH176" s="19"/>
      <c r="AI176" s="3"/>
      <c r="AJ176" s="3"/>
      <c r="AK176" s="3"/>
      <c r="AL176" s="3">
        <v>19</v>
      </c>
      <c r="AM176" s="3">
        <v>19</v>
      </c>
      <c r="AN176" s="3">
        <v>64</v>
      </c>
      <c r="AO176" s="3">
        <v>79</v>
      </c>
      <c r="AP176" s="3" t="s">
        <v>0</v>
      </c>
      <c r="AQ176" s="3"/>
      <c r="AR176" s="3" t="s">
        <v>0</v>
      </c>
      <c r="AS176" s="3"/>
      <c r="AT176" s="3"/>
      <c r="AU176" s="3"/>
      <c r="AV176" s="3"/>
      <c r="AW176" s="3"/>
      <c r="AX176" s="3"/>
      <c r="AY176" s="3" t="s">
        <v>1114</v>
      </c>
      <c r="AZ176" s="3" t="s">
        <v>79</v>
      </c>
      <c r="BA176" s="2" t="s">
        <v>80</v>
      </c>
      <c r="BB176" s="3" t="s">
        <v>81</v>
      </c>
      <c r="BC176" s="3" t="s">
        <v>82</v>
      </c>
      <c r="BD176" s="2">
        <v>69</v>
      </c>
      <c r="BE176" s="3" t="s">
        <v>5</v>
      </c>
      <c r="BF176" s="3" t="s">
        <v>6</v>
      </c>
      <c r="BG176" s="3" t="s">
        <v>1107</v>
      </c>
      <c r="BH176" s="8">
        <v>45475.426435185182</v>
      </c>
    </row>
    <row r="177" spans="1:60" x14ac:dyDescent="0.2">
      <c r="A177" s="2" t="s">
        <v>7</v>
      </c>
      <c r="B177" s="3"/>
      <c r="C177" s="3" t="s">
        <v>1190</v>
      </c>
      <c r="D177" s="3"/>
      <c r="E177" s="3" t="s">
        <v>1108</v>
      </c>
      <c r="F177" s="3" t="s">
        <v>8</v>
      </c>
      <c r="G177" s="3"/>
      <c r="H177" s="3">
        <v>24</v>
      </c>
      <c r="I177" s="3">
        <v>19</v>
      </c>
      <c r="J177" s="3">
        <f t="shared" si="28"/>
        <v>43</v>
      </c>
      <c r="K177" s="3">
        <v>23</v>
      </c>
      <c r="L177" s="3">
        <v>15</v>
      </c>
      <c r="M177" s="16">
        <f t="shared" si="29"/>
        <v>38</v>
      </c>
      <c r="N177" s="21">
        <v>29</v>
      </c>
      <c r="O177" s="24">
        <f t="shared" si="30"/>
        <v>1.5263157894736843</v>
      </c>
      <c r="P177" s="22">
        <v>8</v>
      </c>
      <c r="Q177" s="24">
        <f t="shared" si="31"/>
        <v>0.27586206896551724</v>
      </c>
      <c r="R177" s="22">
        <v>3</v>
      </c>
      <c r="S177" s="24">
        <f t="shared" si="32"/>
        <v>0.375</v>
      </c>
      <c r="T177" s="25">
        <f t="shared" si="33"/>
        <v>24</v>
      </c>
      <c r="U177" s="24">
        <f t="shared" si="34"/>
        <v>1.263157894736842</v>
      </c>
      <c r="V177" s="23">
        <v>4</v>
      </c>
      <c r="W177" s="63">
        <f t="shared" si="35"/>
        <v>0.21052631578947367</v>
      </c>
      <c r="X177" s="35">
        <v>33</v>
      </c>
      <c r="Y177" s="38">
        <f t="shared" si="36"/>
        <v>1.375</v>
      </c>
      <c r="Z177" s="37">
        <v>4</v>
      </c>
      <c r="AA177" s="38">
        <f t="shared" si="37"/>
        <v>0.16666666666666666</v>
      </c>
      <c r="AB177" s="37">
        <v>3</v>
      </c>
      <c r="AC177" s="38">
        <f t="shared" si="38"/>
        <v>0.75</v>
      </c>
      <c r="AD177" s="39">
        <f t="shared" si="39"/>
        <v>32</v>
      </c>
      <c r="AE177" s="38">
        <f t="shared" si="40"/>
        <v>1.3333333333333333</v>
      </c>
      <c r="AF177" s="66">
        <v>1</v>
      </c>
      <c r="AG177" s="70">
        <f t="shared" si="41"/>
        <v>4.1666666666666664E-2</v>
      </c>
      <c r="AH177" s="19"/>
      <c r="AI177" s="3"/>
      <c r="AJ177" s="3"/>
      <c r="AK177" s="3"/>
      <c r="AL177" s="3"/>
      <c r="AM177" s="3"/>
      <c r="AN177" s="3">
        <v>9</v>
      </c>
      <c r="AO177" s="3">
        <v>17</v>
      </c>
      <c r="AP177" s="3" t="s">
        <v>0</v>
      </c>
      <c r="AQ177" s="3"/>
      <c r="AR177" s="3" t="s">
        <v>7</v>
      </c>
      <c r="AS177" s="3" t="s">
        <v>1122</v>
      </c>
      <c r="AT177" s="3"/>
      <c r="AU177" s="3"/>
      <c r="AV177" s="3" t="s">
        <v>1119</v>
      </c>
      <c r="AW177" s="3"/>
      <c r="AX177" s="3"/>
      <c r="AY177" s="3" t="s">
        <v>1114</v>
      </c>
      <c r="AZ177" s="3" t="s">
        <v>96</v>
      </c>
      <c r="BA177" s="2" t="s">
        <v>97</v>
      </c>
      <c r="BB177" s="3" t="s">
        <v>98</v>
      </c>
      <c r="BC177" s="3" t="s">
        <v>99</v>
      </c>
      <c r="BD177" s="2">
        <v>69</v>
      </c>
      <c r="BE177" s="3" t="s">
        <v>5</v>
      </c>
      <c r="BF177" s="3" t="s">
        <v>6</v>
      </c>
      <c r="BG177" s="3" t="s">
        <v>1107</v>
      </c>
      <c r="BH177" s="8">
        <v>45426.66547453704</v>
      </c>
    </row>
    <row r="178" spans="1:60" x14ac:dyDescent="0.2">
      <c r="A178" s="2" t="s">
        <v>7</v>
      </c>
      <c r="B178" s="3"/>
      <c r="C178" s="3" t="s">
        <v>1187</v>
      </c>
      <c r="D178" s="3" t="s">
        <v>1113</v>
      </c>
      <c r="E178" s="3" t="s">
        <v>1108</v>
      </c>
      <c r="F178" s="3" t="s">
        <v>8</v>
      </c>
      <c r="G178" s="3"/>
      <c r="H178" s="3">
        <v>120</v>
      </c>
      <c r="I178" s="3">
        <v>100</v>
      </c>
      <c r="J178" s="3">
        <f t="shared" si="28"/>
        <v>220</v>
      </c>
      <c r="K178" s="3">
        <v>108</v>
      </c>
      <c r="L178" s="3">
        <v>104</v>
      </c>
      <c r="M178" s="16">
        <f t="shared" si="29"/>
        <v>212</v>
      </c>
      <c r="N178" s="21">
        <v>99</v>
      </c>
      <c r="O178" s="24">
        <f t="shared" si="30"/>
        <v>0.99</v>
      </c>
      <c r="P178" s="22">
        <v>26</v>
      </c>
      <c r="Q178" s="24">
        <f t="shared" si="31"/>
        <v>0.26262626262626265</v>
      </c>
      <c r="R178" s="22">
        <v>8</v>
      </c>
      <c r="S178" s="24">
        <f t="shared" si="32"/>
        <v>0.30769230769230771</v>
      </c>
      <c r="T178" s="25">
        <f t="shared" si="33"/>
        <v>81</v>
      </c>
      <c r="U178" s="24">
        <f t="shared" si="34"/>
        <v>0.81</v>
      </c>
      <c r="V178" s="23">
        <v>18</v>
      </c>
      <c r="W178" s="63">
        <f t="shared" si="35"/>
        <v>0.18</v>
      </c>
      <c r="X178" s="35">
        <v>127</v>
      </c>
      <c r="Y178" s="38">
        <f t="shared" si="36"/>
        <v>1.0583333333333333</v>
      </c>
      <c r="Z178" s="37">
        <v>29</v>
      </c>
      <c r="AA178" s="38">
        <f t="shared" si="37"/>
        <v>0.24166666666666667</v>
      </c>
      <c r="AB178" s="37">
        <v>9</v>
      </c>
      <c r="AC178" s="38">
        <f t="shared" si="38"/>
        <v>0.31034482758620691</v>
      </c>
      <c r="AD178" s="39">
        <f t="shared" si="39"/>
        <v>107</v>
      </c>
      <c r="AE178" s="38">
        <f t="shared" si="40"/>
        <v>0.89166666666666672</v>
      </c>
      <c r="AF178" s="66">
        <v>20</v>
      </c>
      <c r="AG178" s="70">
        <f t="shared" si="41"/>
        <v>0.16666666666666666</v>
      </c>
      <c r="AH178" s="19"/>
      <c r="AI178" s="3"/>
      <c r="AJ178" s="3"/>
      <c r="AK178" s="3"/>
      <c r="AL178" s="3"/>
      <c r="AM178" s="3"/>
      <c r="AN178" s="3">
        <v>105</v>
      </c>
      <c r="AO178" s="3">
        <v>117</v>
      </c>
      <c r="AP178" s="3" t="s">
        <v>0</v>
      </c>
      <c r="AQ178" s="3"/>
      <c r="AR178" s="3" t="s">
        <v>0</v>
      </c>
      <c r="AS178" s="3"/>
      <c r="AT178" s="3"/>
      <c r="AU178" s="3"/>
      <c r="AV178" s="3"/>
      <c r="AW178" s="3"/>
      <c r="AX178" s="3"/>
      <c r="AY178" s="3" t="s">
        <v>1114</v>
      </c>
      <c r="AZ178" s="3" t="s">
        <v>104</v>
      </c>
      <c r="BA178" s="2" t="s">
        <v>105</v>
      </c>
      <c r="BB178" s="3" t="s">
        <v>106</v>
      </c>
      <c r="BC178" s="3" t="s">
        <v>107</v>
      </c>
      <c r="BD178" s="2">
        <v>69</v>
      </c>
      <c r="BE178" s="3" t="s">
        <v>5</v>
      </c>
      <c r="BF178" s="3" t="s">
        <v>6</v>
      </c>
      <c r="BG178" s="3" t="s">
        <v>1107</v>
      </c>
      <c r="BH178" s="8">
        <v>45481.872928240744</v>
      </c>
    </row>
    <row r="179" spans="1:60" x14ac:dyDescent="0.2">
      <c r="A179" s="2" t="s">
        <v>7</v>
      </c>
      <c r="B179" s="3"/>
      <c r="C179" s="3" t="s">
        <v>1187</v>
      </c>
      <c r="D179" s="3" t="s">
        <v>1191</v>
      </c>
      <c r="E179" s="3" t="s">
        <v>1108</v>
      </c>
      <c r="F179" s="3" t="s">
        <v>8</v>
      </c>
      <c r="G179" s="3"/>
      <c r="H179" s="3">
        <v>80</v>
      </c>
      <c r="I179" s="3">
        <v>65</v>
      </c>
      <c r="J179" s="3">
        <f t="shared" si="28"/>
        <v>145</v>
      </c>
      <c r="K179" s="3">
        <v>83</v>
      </c>
      <c r="L179" s="3">
        <v>87</v>
      </c>
      <c r="M179" s="16">
        <f t="shared" si="29"/>
        <v>170</v>
      </c>
      <c r="N179" s="21">
        <v>64</v>
      </c>
      <c r="O179" s="24">
        <f t="shared" si="30"/>
        <v>0.98461538461538467</v>
      </c>
      <c r="P179" s="22">
        <v>21</v>
      </c>
      <c r="Q179" s="24">
        <f t="shared" si="31"/>
        <v>0.328125</v>
      </c>
      <c r="R179" s="22">
        <v>12</v>
      </c>
      <c r="S179" s="24">
        <f t="shared" si="32"/>
        <v>0.5714285714285714</v>
      </c>
      <c r="T179" s="25">
        <f t="shared" si="33"/>
        <v>55</v>
      </c>
      <c r="U179" s="24">
        <f t="shared" si="34"/>
        <v>0.84615384615384615</v>
      </c>
      <c r="V179" s="23">
        <v>0</v>
      </c>
      <c r="W179" s="63">
        <f t="shared" si="35"/>
        <v>0</v>
      </c>
      <c r="X179" s="35">
        <v>85</v>
      </c>
      <c r="Y179" s="38">
        <f t="shared" si="36"/>
        <v>1.0625</v>
      </c>
      <c r="Z179" s="37">
        <v>27</v>
      </c>
      <c r="AA179" s="38">
        <f t="shared" si="37"/>
        <v>0.33750000000000002</v>
      </c>
      <c r="AB179" s="37">
        <v>8</v>
      </c>
      <c r="AC179" s="38">
        <f t="shared" si="38"/>
        <v>0.29629629629629628</v>
      </c>
      <c r="AD179" s="39">
        <f t="shared" si="39"/>
        <v>66</v>
      </c>
      <c r="AE179" s="38">
        <f t="shared" si="40"/>
        <v>0.82499999999999996</v>
      </c>
      <c r="AF179" s="66">
        <v>3</v>
      </c>
      <c r="AG179" s="70">
        <f t="shared" si="41"/>
        <v>3.7499999999999999E-2</v>
      </c>
      <c r="AH179" s="19"/>
      <c r="AI179" s="3"/>
      <c r="AJ179" s="3"/>
      <c r="AK179" s="3"/>
      <c r="AL179" s="3"/>
      <c r="AM179" s="3"/>
      <c r="AN179" s="3">
        <v>68</v>
      </c>
      <c r="AO179" s="3">
        <v>63</v>
      </c>
      <c r="AP179" s="3" t="s">
        <v>0</v>
      </c>
      <c r="AQ179" s="3"/>
      <c r="AR179" s="3" t="s">
        <v>7</v>
      </c>
      <c r="AS179" s="3" t="s">
        <v>1109</v>
      </c>
      <c r="AT179" s="3"/>
      <c r="AU179" s="3" t="s">
        <v>1118</v>
      </c>
      <c r="AV179" s="3" t="s">
        <v>1119</v>
      </c>
      <c r="AW179" s="3"/>
      <c r="AX179" s="3"/>
      <c r="AY179" s="3" t="s">
        <v>1114</v>
      </c>
      <c r="AZ179" s="3" t="s">
        <v>112</v>
      </c>
      <c r="BA179" s="2" t="s">
        <v>113</v>
      </c>
      <c r="BB179" s="3" t="s">
        <v>114</v>
      </c>
      <c r="BC179" s="3" t="s">
        <v>115</v>
      </c>
      <c r="BD179" s="2">
        <v>69</v>
      </c>
      <c r="BE179" s="3" t="s">
        <v>5</v>
      </c>
      <c r="BF179" s="3" t="s">
        <v>6</v>
      </c>
      <c r="BG179" s="3" t="s">
        <v>1107</v>
      </c>
      <c r="BH179" s="8">
        <v>45428.745787037034</v>
      </c>
    </row>
    <row r="180" spans="1:60" x14ac:dyDescent="0.2">
      <c r="A180" s="2" t="s">
        <v>7</v>
      </c>
      <c r="B180" s="3"/>
      <c r="C180" s="3" t="s">
        <v>1187</v>
      </c>
      <c r="D180" s="3" t="s">
        <v>1188</v>
      </c>
      <c r="E180" s="3" t="s">
        <v>1108</v>
      </c>
      <c r="F180" s="3" t="s">
        <v>17</v>
      </c>
      <c r="G180" s="3"/>
      <c r="H180" s="3">
        <v>79</v>
      </c>
      <c r="I180" s="3">
        <v>97</v>
      </c>
      <c r="J180" s="3">
        <f t="shared" si="28"/>
        <v>176</v>
      </c>
      <c r="K180" s="3">
        <v>102</v>
      </c>
      <c r="L180" s="3">
        <v>93</v>
      </c>
      <c r="M180" s="16">
        <f t="shared" si="29"/>
        <v>195</v>
      </c>
      <c r="N180" s="21">
        <v>90</v>
      </c>
      <c r="O180" s="24">
        <f t="shared" si="30"/>
        <v>0.92783505154639179</v>
      </c>
      <c r="P180" s="22">
        <v>45</v>
      </c>
      <c r="Q180" s="24">
        <f t="shared" si="31"/>
        <v>0.5</v>
      </c>
      <c r="R180" s="22">
        <v>30</v>
      </c>
      <c r="S180" s="24">
        <f t="shared" si="32"/>
        <v>0.66666666666666663</v>
      </c>
      <c r="T180" s="25">
        <f t="shared" si="33"/>
        <v>75</v>
      </c>
      <c r="U180" s="24">
        <f t="shared" si="34"/>
        <v>0.77319587628865982</v>
      </c>
      <c r="V180" s="23">
        <v>7</v>
      </c>
      <c r="W180" s="63">
        <f t="shared" si="35"/>
        <v>7.2164948453608241E-2</v>
      </c>
      <c r="X180" s="35">
        <v>88</v>
      </c>
      <c r="Y180" s="38">
        <f t="shared" si="36"/>
        <v>1.1139240506329113</v>
      </c>
      <c r="Z180" s="37">
        <v>44</v>
      </c>
      <c r="AA180" s="38">
        <f t="shared" si="37"/>
        <v>0.55696202531645567</v>
      </c>
      <c r="AB180" s="37">
        <v>28</v>
      </c>
      <c r="AC180" s="38">
        <f t="shared" si="38"/>
        <v>0.63636363636363635</v>
      </c>
      <c r="AD180" s="39">
        <f t="shared" si="39"/>
        <v>72</v>
      </c>
      <c r="AE180" s="38">
        <f t="shared" si="40"/>
        <v>0.91139240506329111</v>
      </c>
      <c r="AF180" s="66">
        <v>3</v>
      </c>
      <c r="AG180" s="70">
        <f t="shared" si="41"/>
        <v>3.7974683544303799E-2</v>
      </c>
      <c r="AH180" s="19"/>
      <c r="AI180" s="3"/>
      <c r="AJ180" s="3">
        <v>56</v>
      </c>
      <c r="AK180" s="3">
        <v>23</v>
      </c>
      <c r="AL180" s="3">
        <v>87</v>
      </c>
      <c r="AM180" s="3">
        <v>0</v>
      </c>
      <c r="AN180" s="3">
        <v>59</v>
      </c>
      <c r="AO180" s="3">
        <v>49</v>
      </c>
      <c r="AP180" s="3" t="s">
        <v>0</v>
      </c>
      <c r="AQ180" s="3"/>
      <c r="AR180" s="3" t="s">
        <v>0</v>
      </c>
      <c r="AS180" s="3"/>
      <c r="AT180" s="3"/>
      <c r="AU180" s="3"/>
      <c r="AV180" s="3"/>
      <c r="AW180" s="3"/>
      <c r="AX180" s="3"/>
      <c r="AY180" s="3" t="s">
        <v>1114</v>
      </c>
      <c r="AZ180" s="3" t="s">
        <v>120</v>
      </c>
      <c r="BA180" s="2" t="s">
        <v>121</v>
      </c>
      <c r="BB180" s="3" t="s">
        <v>122</v>
      </c>
      <c r="BC180" s="3" t="s">
        <v>123</v>
      </c>
      <c r="BD180" s="2">
        <v>69</v>
      </c>
      <c r="BE180" s="3" t="s">
        <v>5</v>
      </c>
      <c r="BF180" s="3" t="s">
        <v>6</v>
      </c>
      <c r="BG180" s="3" t="s">
        <v>1107</v>
      </c>
      <c r="BH180" s="8">
        <v>45370.363923611112</v>
      </c>
    </row>
    <row r="181" spans="1:60" x14ac:dyDescent="0.2">
      <c r="A181" s="2" t="s">
        <v>7</v>
      </c>
      <c r="B181" s="3"/>
      <c r="C181" s="3" t="s">
        <v>1190</v>
      </c>
      <c r="D181" s="3"/>
      <c r="E181" s="3" t="s">
        <v>1108</v>
      </c>
      <c r="F181" s="3" t="s">
        <v>17</v>
      </c>
      <c r="G181" s="3"/>
      <c r="H181" s="3">
        <v>119</v>
      </c>
      <c r="I181" s="3">
        <v>110</v>
      </c>
      <c r="J181" s="3">
        <f t="shared" si="28"/>
        <v>229</v>
      </c>
      <c r="K181" s="3">
        <v>101</v>
      </c>
      <c r="L181" s="3">
        <v>98</v>
      </c>
      <c r="M181" s="16">
        <f t="shared" si="29"/>
        <v>199</v>
      </c>
      <c r="N181" s="21">
        <v>125</v>
      </c>
      <c r="O181" s="24">
        <f t="shared" si="30"/>
        <v>1.1363636363636365</v>
      </c>
      <c r="P181" s="22">
        <v>90</v>
      </c>
      <c r="Q181" s="24">
        <f t="shared" si="31"/>
        <v>0.72</v>
      </c>
      <c r="R181" s="22">
        <v>60</v>
      </c>
      <c r="S181" s="24">
        <f t="shared" si="32"/>
        <v>0.66666666666666663</v>
      </c>
      <c r="T181" s="25">
        <f t="shared" si="33"/>
        <v>95</v>
      </c>
      <c r="U181" s="24">
        <f t="shared" si="34"/>
        <v>0.86363636363636365</v>
      </c>
      <c r="V181" s="23">
        <v>0</v>
      </c>
      <c r="W181" s="63">
        <f t="shared" si="35"/>
        <v>0</v>
      </c>
      <c r="X181" s="35">
        <v>125</v>
      </c>
      <c r="Y181" s="38">
        <f t="shared" si="36"/>
        <v>1.0504201680672269</v>
      </c>
      <c r="Z181" s="37">
        <v>90</v>
      </c>
      <c r="AA181" s="38">
        <f t="shared" si="37"/>
        <v>0.75630252100840334</v>
      </c>
      <c r="AB181" s="37">
        <v>60</v>
      </c>
      <c r="AC181" s="38">
        <f t="shared" si="38"/>
        <v>0.66666666666666663</v>
      </c>
      <c r="AD181" s="39">
        <f t="shared" si="39"/>
        <v>95</v>
      </c>
      <c r="AE181" s="38">
        <f t="shared" si="40"/>
        <v>0.79831932773109249</v>
      </c>
      <c r="AF181" s="66">
        <v>0</v>
      </c>
      <c r="AG181" s="70">
        <f t="shared" si="41"/>
        <v>0</v>
      </c>
      <c r="AH181" s="19">
        <v>0</v>
      </c>
      <c r="AI181" s="3">
        <v>0</v>
      </c>
      <c r="AJ181" s="3">
        <v>0</v>
      </c>
      <c r="AK181" s="3">
        <v>0</v>
      </c>
      <c r="AL181" s="3">
        <v>0</v>
      </c>
      <c r="AM181" s="3">
        <v>0</v>
      </c>
      <c r="AN181" s="3">
        <v>60</v>
      </c>
      <c r="AO181" s="3">
        <v>60</v>
      </c>
      <c r="AP181" s="3" t="s">
        <v>0</v>
      </c>
      <c r="AQ181" s="3"/>
      <c r="AR181" s="3" t="s">
        <v>0</v>
      </c>
      <c r="AS181" s="3"/>
      <c r="AT181" s="3"/>
      <c r="AU181" s="3"/>
      <c r="AV181" s="3"/>
      <c r="AW181" s="3"/>
      <c r="AX181" s="3"/>
      <c r="AY181" s="3" t="s">
        <v>1114</v>
      </c>
      <c r="AZ181" s="3" t="s">
        <v>132</v>
      </c>
      <c r="BA181" s="2" t="s">
        <v>133</v>
      </c>
      <c r="BB181" s="3" t="s">
        <v>134</v>
      </c>
      <c r="BC181" s="3" t="s">
        <v>135</v>
      </c>
      <c r="BD181" s="2">
        <v>69</v>
      </c>
      <c r="BE181" s="3" t="s">
        <v>5</v>
      </c>
      <c r="BF181" s="3" t="s">
        <v>56</v>
      </c>
      <c r="BG181" s="3" t="s">
        <v>1107</v>
      </c>
      <c r="BH181" s="8">
        <v>45538.674120370371</v>
      </c>
    </row>
    <row r="182" spans="1:60" x14ac:dyDescent="0.2">
      <c r="A182" s="2" t="s">
        <v>7</v>
      </c>
      <c r="B182" s="3"/>
      <c r="C182" s="3" t="s">
        <v>1190</v>
      </c>
      <c r="D182" s="3"/>
      <c r="E182" s="3" t="s">
        <v>1108</v>
      </c>
      <c r="F182" s="3" t="s">
        <v>17</v>
      </c>
      <c r="G182" s="3"/>
      <c r="H182" s="3">
        <v>47</v>
      </c>
      <c r="I182" s="3">
        <v>54</v>
      </c>
      <c r="J182" s="3">
        <f t="shared" si="28"/>
        <v>101</v>
      </c>
      <c r="K182" s="3">
        <v>59</v>
      </c>
      <c r="L182" s="3">
        <v>60</v>
      </c>
      <c r="M182" s="16">
        <f t="shared" si="29"/>
        <v>119</v>
      </c>
      <c r="N182" s="21">
        <v>52</v>
      </c>
      <c r="O182" s="24">
        <f t="shared" si="30"/>
        <v>0.96296296296296291</v>
      </c>
      <c r="P182" s="22">
        <v>19</v>
      </c>
      <c r="Q182" s="24">
        <f t="shared" si="31"/>
        <v>0.36538461538461536</v>
      </c>
      <c r="R182" s="22">
        <v>12</v>
      </c>
      <c r="S182" s="24">
        <f t="shared" si="32"/>
        <v>0.63157894736842102</v>
      </c>
      <c r="T182" s="25">
        <f t="shared" si="33"/>
        <v>45</v>
      </c>
      <c r="U182" s="24">
        <f t="shared" si="34"/>
        <v>0.83333333333333337</v>
      </c>
      <c r="V182" s="23">
        <v>4</v>
      </c>
      <c r="W182" s="63">
        <f t="shared" si="35"/>
        <v>7.407407407407407E-2</v>
      </c>
      <c r="X182" s="35">
        <v>56</v>
      </c>
      <c r="Y182" s="38">
        <f t="shared" si="36"/>
        <v>1.1914893617021276</v>
      </c>
      <c r="Z182" s="37">
        <v>15</v>
      </c>
      <c r="AA182" s="38">
        <f t="shared" si="37"/>
        <v>0.31914893617021278</v>
      </c>
      <c r="AB182" s="37">
        <v>7</v>
      </c>
      <c r="AC182" s="38">
        <f t="shared" si="38"/>
        <v>0.46666666666666667</v>
      </c>
      <c r="AD182" s="39">
        <f t="shared" si="39"/>
        <v>48</v>
      </c>
      <c r="AE182" s="38">
        <f t="shared" si="40"/>
        <v>1.0212765957446808</v>
      </c>
      <c r="AF182" s="66">
        <v>1</v>
      </c>
      <c r="AG182" s="70">
        <f t="shared" si="41"/>
        <v>2.1276595744680851E-2</v>
      </c>
      <c r="AH182" s="19"/>
      <c r="AI182" s="3"/>
      <c r="AJ182" s="3"/>
      <c r="AK182" s="3"/>
      <c r="AL182" s="3">
        <v>10</v>
      </c>
      <c r="AM182" s="3">
        <v>5</v>
      </c>
      <c r="AN182" s="3">
        <v>49</v>
      </c>
      <c r="AO182" s="3">
        <v>45</v>
      </c>
      <c r="AP182" s="3" t="s">
        <v>0</v>
      </c>
      <c r="AQ182" s="3"/>
      <c r="AR182" s="3" t="s">
        <v>0</v>
      </c>
      <c r="AS182" s="3"/>
      <c r="AT182" s="3"/>
      <c r="AU182" s="3"/>
      <c r="AV182" s="3"/>
      <c r="AW182" s="3"/>
      <c r="AX182" s="3"/>
      <c r="AY182" s="3" t="s">
        <v>1114</v>
      </c>
      <c r="AZ182" s="3" t="s">
        <v>140</v>
      </c>
      <c r="BA182" s="2" t="s">
        <v>141</v>
      </c>
      <c r="BB182" s="3" t="s">
        <v>142</v>
      </c>
      <c r="BC182" s="3" t="s">
        <v>143</v>
      </c>
      <c r="BD182" s="2">
        <v>69</v>
      </c>
      <c r="BE182" s="3" t="s">
        <v>5</v>
      </c>
      <c r="BF182" s="3" t="s">
        <v>6</v>
      </c>
      <c r="BG182" s="3" t="s">
        <v>1107</v>
      </c>
      <c r="BH182" s="8">
        <v>45446.602986111109</v>
      </c>
    </row>
    <row r="183" spans="1:60" x14ac:dyDescent="0.2">
      <c r="A183" s="2" t="s">
        <v>7</v>
      </c>
      <c r="B183" s="3"/>
      <c r="C183" s="3" t="s">
        <v>1187</v>
      </c>
      <c r="D183" s="3" t="s">
        <v>1113</v>
      </c>
      <c r="E183" s="3" t="s">
        <v>1108</v>
      </c>
      <c r="F183" s="3" t="s">
        <v>8</v>
      </c>
      <c r="G183" s="3"/>
      <c r="H183" s="3">
        <v>100</v>
      </c>
      <c r="I183" s="3">
        <v>81</v>
      </c>
      <c r="J183" s="3">
        <f t="shared" si="28"/>
        <v>181</v>
      </c>
      <c r="K183" s="3">
        <v>83</v>
      </c>
      <c r="L183" s="3">
        <v>82</v>
      </c>
      <c r="M183" s="16">
        <f t="shared" si="29"/>
        <v>165</v>
      </c>
      <c r="N183" s="21">
        <v>102</v>
      </c>
      <c r="O183" s="24">
        <f t="shared" si="30"/>
        <v>1.2592592592592593</v>
      </c>
      <c r="P183" s="22">
        <v>38</v>
      </c>
      <c r="Q183" s="24">
        <f t="shared" si="31"/>
        <v>0.37254901960784315</v>
      </c>
      <c r="R183" s="22">
        <v>13</v>
      </c>
      <c r="S183" s="24">
        <f t="shared" si="32"/>
        <v>0.34210526315789475</v>
      </c>
      <c r="T183" s="25">
        <f t="shared" si="33"/>
        <v>77</v>
      </c>
      <c r="U183" s="24">
        <f t="shared" si="34"/>
        <v>0.95061728395061729</v>
      </c>
      <c r="V183" s="23">
        <v>3</v>
      </c>
      <c r="W183" s="63">
        <f t="shared" si="35"/>
        <v>3.7037037037037035E-2</v>
      </c>
      <c r="X183" s="35">
        <v>81</v>
      </c>
      <c r="Y183" s="38">
        <f t="shared" si="36"/>
        <v>0.81</v>
      </c>
      <c r="Z183" s="37">
        <v>25</v>
      </c>
      <c r="AA183" s="38">
        <f t="shared" si="37"/>
        <v>0.25</v>
      </c>
      <c r="AB183" s="37">
        <v>9</v>
      </c>
      <c r="AC183" s="38">
        <f t="shared" si="38"/>
        <v>0.36</v>
      </c>
      <c r="AD183" s="39">
        <f t="shared" si="39"/>
        <v>65</v>
      </c>
      <c r="AE183" s="38">
        <f t="shared" si="40"/>
        <v>0.65</v>
      </c>
      <c r="AF183" s="66">
        <v>2</v>
      </c>
      <c r="AG183" s="70">
        <f t="shared" si="41"/>
        <v>0.02</v>
      </c>
      <c r="AH183" s="19"/>
      <c r="AI183" s="3"/>
      <c r="AJ183" s="3"/>
      <c r="AK183" s="3"/>
      <c r="AL183" s="3"/>
      <c r="AM183" s="3"/>
      <c r="AN183" s="3">
        <v>79</v>
      </c>
      <c r="AO183" s="3">
        <v>82</v>
      </c>
      <c r="AP183" s="3" t="s">
        <v>0</v>
      </c>
      <c r="AQ183" s="3"/>
      <c r="AR183" s="3" t="s">
        <v>0</v>
      </c>
      <c r="AS183" s="3"/>
      <c r="AT183" s="3"/>
      <c r="AU183" s="3"/>
      <c r="AV183" s="3"/>
      <c r="AW183" s="3"/>
      <c r="AX183" s="3"/>
      <c r="AY183" s="3" t="s">
        <v>1114</v>
      </c>
      <c r="AZ183" s="3" t="s">
        <v>152</v>
      </c>
      <c r="BA183" s="2" t="s">
        <v>153</v>
      </c>
      <c r="BB183" s="3" t="s">
        <v>154</v>
      </c>
      <c r="BC183" s="3" t="s">
        <v>155</v>
      </c>
      <c r="BD183" s="2">
        <v>69</v>
      </c>
      <c r="BE183" s="3" t="s">
        <v>5</v>
      </c>
      <c r="BF183" s="3" t="s">
        <v>36</v>
      </c>
      <c r="BG183" s="3" t="s">
        <v>1107</v>
      </c>
      <c r="BH183" s="8">
        <v>45369.596956018519</v>
      </c>
    </row>
    <row r="184" spans="1:60" x14ac:dyDescent="0.2">
      <c r="A184" s="2" t="s">
        <v>7</v>
      </c>
      <c r="B184" s="3"/>
      <c r="C184" s="3" t="s">
        <v>1187</v>
      </c>
      <c r="D184" s="3" t="s">
        <v>1188</v>
      </c>
      <c r="E184" s="3" t="s">
        <v>1108</v>
      </c>
      <c r="F184" s="3" t="s">
        <v>17</v>
      </c>
      <c r="G184" s="3"/>
      <c r="H184" s="3">
        <v>99</v>
      </c>
      <c r="I184" s="3">
        <v>99</v>
      </c>
      <c r="J184" s="3">
        <f t="shared" si="28"/>
        <v>198</v>
      </c>
      <c r="K184" s="3">
        <v>94</v>
      </c>
      <c r="L184" s="3">
        <v>116</v>
      </c>
      <c r="M184" s="16">
        <f t="shared" si="29"/>
        <v>210</v>
      </c>
      <c r="N184" s="21">
        <v>100</v>
      </c>
      <c r="O184" s="24">
        <f t="shared" si="30"/>
        <v>1.0101010101010102</v>
      </c>
      <c r="P184" s="22">
        <v>22</v>
      </c>
      <c r="Q184" s="24">
        <f t="shared" si="31"/>
        <v>0.22</v>
      </c>
      <c r="R184" s="22">
        <v>6</v>
      </c>
      <c r="S184" s="24">
        <f t="shared" si="32"/>
        <v>0.27272727272727271</v>
      </c>
      <c r="T184" s="25">
        <f t="shared" si="33"/>
        <v>84</v>
      </c>
      <c r="U184" s="24">
        <f t="shared" si="34"/>
        <v>0.84848484848484851</v>
      </c>
      <c r="V184" s="23">
        <v>2</v>
      </c>
      <c r="W184" s="63">
        <f t="shared" si="35"/>
        <v>2.0202020202020204E-2</v>
      </c>
      <c r="X184" s="35">
        <v>100</v>
      </c>
      <c r="Y184" s="38">
        <f t="shared" si="36"/>
        <v>1.0101010101010102</v>
      </c>
      <c r="Z184" s="37">
        <v>14</v>
      </c>
      <c r="AA184" s="38">
        <f t="shared" si="37"/>
        <v>0.14141414141414141</v>
      </c>
      <c r="AB184" s="37">
        <v>3</v>
      </c>
      <c r="AC184" s="38">
        <f t="shared" si="38"/>
        <v>0.21428571428571427</v>
      </c>
      <c r="AD184" s="39">
        <f t="shared" si="39"/>
        <v>89</v>
      </c>
      <c r="AE184" s="38">
        <f t="shared" si="40"/>
        <v>0.89898989898989901</v>
      </c>
      <c r="AF184" s="66">
        <v>1</v>
      </c>
      <c r="AG184" s="70">
        <f t="shared" si="41"/>
        <v>1.0101010101010102E-2</v>
      </c>
      <c r="AH184" s="19">
        <v>39</v>
      </c>
      <c r="AI184" s="3">
        <v>18</v>
      </c>
      <c r="AJ184" s="3">
        <v>14</v>
      </c>
      <c r="AK184" s="3">
        <v>0</v>
      </c>
      <c r="AL184" s="3">
        <v>12</v>
      </c>
      <c r="AM184" s="3">
        <v>0</v>
      </c>
      <c r="AN184" s="3">
        <v>100</v>
      </c>
      <c r="AO184" s="3">
        <v>96</v>
      </c>
      <c r="AP184" s="3" t="s">
        <v>0</v>
      </c>
      <c r="AQ184" s="3"/>
      <c r="AR184" s="3" t="s">
        <v>7</v>
      </c>
      <c r="AS184" s="3" t="s">
        <v>1122</v>
      </c>
      <c r="AT184" s="3"/>
      <c r="AU184" s="3" t="s">
        <v>1118</v>
      </c>
      <c r="AV184" s="3" t="s">
        <v>1119</v>
      </c>
      <c r="AW184" s="3"/>
      <c r="AX184" s="3"/>
      <c r="AY184" s="3" t="s">
        <v>1114</v>
      </c>
      <c r="AZ184" s="3" t="s">
        <v>167</v>
      </c>
      <c r="BA184" s="2" t="s">
        <v>168</v>
      </c>
      <c r="BB184" s="3" t="s">
        <v>169</v>
      </c>
      <c r="BC184" s="3" t="s">
        <v>170</v>
      </c>
      <c r="BD184" s="2">
        <v>69</v>
      </c>
      <c r="BE184" s="3" t="s">
        <v>5</v>
      </c>
      <c r="BF184" s="3" t="s">
        <v>6</v>
      </c>
      <c r="BG184" s="3" t="s">
        <v>1107</v>
      </c>
      <c r="BH184" s="8">
        <v>45446.343645833331</v>
      </c>
    </row>
    <row r="185" spans="1:60" x14ac:dyDescent="0.2">
      <c r="A185" s="2" t="s">
        <v>7</v>
      </c>
      <c r="B185" s="3"/>
      <c r="C185" s="3" t="s">
        <v>1190</v>
      </c>
      <c r="D185" s="3"/>
      <c r="E185" s="3" t="s">
        <v>1108</v>
      </c>
      <c r="F185" s="3" t="s">
        <v>17</v>
      </c>
      <c r="G185" s="3"/>
      <c r="H185" s="3">
        <v>88</v>
      </c>
      <c r="I185" s="3">
        <v>57</v>
      </c>
      <c r="J185" s="3">
        <f t="shared" si="28"/>
        <v>145</v>
      </c>
      <c r="K185" s="3">
        <v>54</v>
      </c>
      <c r="L185" s="3">
        <v>57</v>
      </c>
      <c r="M185" s="16">
        <f t="shared" si="29"/>
        <v>111</v>
      </c>
      <c r="N185" s="21">
        <v>0</v>
      </c>
      <c r="O185" s="24">
        <f t="shared" si="30"/>
        <v>0</v>
      </c>
      <c r="P185" s="22">
        <v>0</v>
      </c>
      <c r="Q185" s="24" t="e">
        <f t="shared" si="31"/>
        <v>#DIV/0!</v>
      </c>
      <c r="R185" s="22">
        <v>0</v>
      </c>
      <c r="S185" s="24" t="e">
        <f t="shared" si="32"/>
        <v>#DIV/0!</v>
      </c>
      <c r="T185" s="25">
        <f t="shared" si="33"/>
        <v>0</v>
      </c>
      <c r="U185" s="24">
        <f t="shared" si="34"/>
        <v>0</v>
      </c>
      <c r="V185" s="23">
        <v>0</v>
      </c>
      <c r="W185" s="63">
        <f t="shared" si="35"/>
        <v>0</v>
      </c>
      <c r="X185" s="35">
        <v>0</v>
      </c>
      <c r="Y185" s="38">
        <f t="shared" si="36"/>
        <v>0</v>
      </c>
      <c r="Z185" s="37">
        <v>0</v>
      </c>
      <c r="AA185" s="38">
        <f t="shared" si="37"/>
        <v>0</v>
      </c>
      <c r="AB185" s="37">
        <v>0</v>
      </c>
      <c r="AC185" s="38" t="e">
        <f t="shared" si="38"/>
        <v>#DIV/0!</v>
      </c>
      <c r="AD185" s="39">
        <f t="shared" si="39"/>
        <v>0</v>
      </c>
      <c r="AE185" s="38">
        <f t="shared" si="40"/>
        <v>0</v>
      </c>
      <c r="AF185" s="66">
        <v>0</v>
      </c>
      <c r="AG185" s="70">
        <f t="shared" si="41"/>
        <v>0</v>
      </c>
      <c r="AH185" s="19">
        <v>114</v>
      </c>
      <c r="AI185" s="3">
        <v>81</v>
      </c>
      <c r="AJ185" s="3"/>
      <c r="AK185" s="3"/>
      <c r="AL185" s="3">
        <v>40</v>
      </c>
      <c r="AM185" s="3">
        <v>20</v>
      </c>
      <c r="AN185" s="3">
        <v>40</v>
      </c>
      <c r="AO185" s="3">
        <v>40</v>
      </c>
      <c r="AP185" s="3" t="s">
        <v>0</v>
      </c>
      <c r="AQ185" s="3"/>
      <c r="AR185" s="3" t="s">
        <v>0</v>
      </c>
      <c r="AS185" s="3"/>
      <c r="AT185" s="3"/>
      <c r="AU185" s="3"/>
      <c r="AV185" s="3"/>
      <c r="AW185" s="3"/>
      <c r="AX185" s="3"/>
      <c r="AY185" s="3" t="s">
        <v>1114</v>
      </c>
      <c r="AZ185" s="3" t="s">
        <v>175</v>
      </c>
      <c r="BA185" s="2" t="s">
        <v>176</v>
      </c>
      <c r="BB185" s="3" t="s">
        <v>177</v>
      </c>
      <c r="BC185" s="3" t="s">
        <v>178</v>
      </c>
      <c r="BD185" s="2">
        <v>69</v>
      </c>
      <c r="BE185" s="3" t="s">
        <v>5</v>
      </c>
      <c r="BF185" s="3" t="s">
        <v>6</v>
      </c>
      <c r="BG185" s="3" t="s">
        <v>1107</v>
      </c>
      <c r="BH185" s="8">
        <v>45482.622175925928</v>
      </c>
    </row>
    <row r="186" spans="1:60" x14ac:dyDescent="0.2">
      <c r="A186" s="2" t="s">
        <v>7</v>
      </c>
      <c r="B186" s="3"/>
      <c r="C186" s="3" t="s">
        <v>1126</v>
      </c>
      <c r="D186" s="3"/>
      <c r="E186" s="3" t="s">
        <v>1108</v>
      </c>
      <c r="F186" s="3" t="s">
        <v>8</v>
      </c>
      <c r="G186" s="3"/>
      <c r="H186" s="3">
        <v>63</v>
      </c>
      <c r="I186" s="3">
        <v>67</v>
      </c>
      <c r="J186" s="3">
        <f t="shared" si="28"/>
        <v>130</v>
      </c>
      <c r="K186" s="3">
        <v>57</v>
      </c>
      <c r="L186" s="3">
        <v>57</v>
      </c>
      <c r="M186" s="16">
        <f t="shared" si="29"/>
        <v>114</v>
      </c>
      <c r="N186" s="21">
        <v>66</v>
      </c>
      <c r="O186" s="24">
        <f t="shared" si="30"/>
        <v>0.9850746268656716</v>
      </c>
      <c r="P186" s="22">
        <v>17</v>
      </c>
      <c r="Q186" s="24">
        <f t="shared" si="31"/>
        <v>0.25757575757575757</v>
      </c>
      <c r="R186" s="22">
        <v>0</v>
      </c>
      <c r="S186" s="24">
        <f t="shared" si="32"/>
        <v>0</v>
      </c>
      <c r="T186" s="25">
        <f t="shared" si="33"/>
        <v>49</v>
      </c>
      <c r="U186" s="24">
        <f t="shared" si="34"/>
        <v>0.73134328358208955</v>
      </c>
      <c r="V186" s="23">
        <v>3</v>
      </c>
      <c r="W186" s="63">
        <f t="shared" si="35"/>
        <v>4.4776119402985072E-2</v>
      </c>
      <c r="X186" s="35">
        <v>65</v>
      </c>
      <c r="Y186" s="38">
        <f t="shared" si="36"/>
        <v>1.0317460317460319</v>
      </c>
      <c r="Z186" s="37">
        <v>12</v>
      </c>
      <c r="AA186" s="38">
        <f t="shared" si="37"/>
        <v>0.19047619047619047</v>
      </c>
      <c r="AB186" s="37">
        <v>9</v>
      </c>
      <c r="AC186" s="38">
        <f t="shared" si="38"/>
        <v>0.75</v>
      </c>
      <c r="AD186" s="39">
        <f t="shared" si="39"/>
        <v>62</v>
      </c>
      <c r="AE186" s="38">
        <f t="shared" si="40"/>
        <v>0.98412698412698407</v>
      </c>
      <c r="AF186" s="66">
        <v>0</v>
      </c>
      <c r="AG186" s="70">
        <f t="shared" si="41"/>
        <v>0</v>
      </c>
      <c r="AH186" s="19"/>
      <c r="AI186" s="3"/>
      <c r="AJ186" s="3"/>
      <c r="AK186" s="3"/>
      <c r="AL186" s="3"/>
      <c r="AM186" s="3"/>
      <c r="AN186" s="3">
        <v>0</v>
      </c>
      <c r="AO186" s="3">
        <v>0</v>
      </c>
      <c r="AP186" s="3" t="s">
        <v>0</v>
      </c>
      <c r="AQ186" s="3"/>
      <c r="AR186" s="3" t="s">
        <v>7</v>
      </c>
      <c r="AS186" s="3" t="s">
        <v>1109</v>
      </c>
      <c r="AT186" s="3" t="s">
        <v>1110</v>
      </c>
      <c r="AU186" s="3" t="s">
        <v>1118</v>
      </c>
      <c r="AV186" s="3" t="s">
        <v>1119</v>
      </c>
      <c r="AW186" s="3"/>
      <c r="AX186" s="3"/>
      <c r="AY186" s="3" t="s">
        <v>1114</v>
      </c>
      <c r="AZ186" s="3" t="s">
        <v>179</v>
      </c>
      <c r="BA186" s="2" t="s">
        <v>180</v>
      </c>
      <c r="BB186" s="3" t="s">
        <v>181</v>
      </c>
      <c r="BC186" s="3" t="s">
        <v>182</v>
      </c>
      <c r="BD186" s="2">
        <v>1</v>
      </c>
      <c r="BE186" s="3" t="s">
        <v>5</v>
      </c>
      <c r="BF186" s="3" t="s">
        <v>6</v>
      </c>
      <c r="BG186" s="3" t="s">
        <v>1107</v>
      </c>
      <c r="BH186" s="8">
        <v>45442.731087962966</v>
      </c>
    </row>
    <row r="187" spans="1:60" x14ac:dyDescent="0.2">
      <c r="A187" s="2" t="s">
        <v>7</v>
      </c>
      <c r="B187" s="3"/>
      <c r="C187" s="3" t="s">
        <v>1187</v>
      </c>
      <c r="D187" s="3" t="s">
        <v>1188</v>
      </c>
      <c r="E187" s="3" t="s">
        <v>1108</v>
      </c>
      <c r="F187" s="3" t="s">
        <v>8</v>
      </c>
      <c r="G187" s="3"/>
      <c r="H187" s="3">
        <v>52</v>
      </c>
      <c r="I187" s="3">
        <v>39</v>
      </c>
      <c r="J187" s="3">
        <f t="shared" si="28"/>
        <v>91</v>
      </c>
      <c r="K187" s="3">
        <v>52</v>
      </c>
      <c r="L187" s="3">
        <v>45</v>
      </c>
      <c r="M187" s="16">
        <f t="shared" si="29"/>
        <v>97</v>
      </c>
      <c r="N187" s="21">
        <v>40</v>
      </c>
      <c r="O187" s="24">
        <f t="shared" si="30"/>
        <v>1.0256410256410255</v>
      </c>
      <c r="P187" s="22">
        <v>14</v>
      </c>
      <c r="Q187" s="24">
        <f t="shared" si="31"/>
        <v>0.35</v>
      </c>
      <c r="R187" s="22">
        <v>7</v>
      </c>
      <c r="S187" s="24">
        <f t="shared" si="32"/>
        <v>0.5</v>
      </c>
      <c r="T187" s="25">
        <f t="shared" si="33"/>
        <v>33</v>
      </c>
      <c r="U187" s="24">
        <f t="shared" si="34"/>
        <v>0.84615384615384615</v>
      </c>
      <c r="V187" s="23">
        <v>1</v>
      </c>
      <c r="W187" s="63">
        <f t="shared" si="35"/>
        <v>2.564102564102564E-2</v>
      </c>
      <c r="X187" s="35">
        <v>54</v>
      </c>
      <c r="Y187" s="38">
        <f t="shared" si="36"/>
        <v>1.0384615384615385</v>
      </c>
      <c r="Z187" s="37">
        <v>22</v>
      </c>
      <c r="AA187" s="38">
        <f t="shared" si="37"/>
        <v>0.42307692307692307</v>
      </c>
      <c r="AB187" s="37">
        <v>5</v>
      </c>
      <c r="AC187" s="38">
        <f t="shared" si="38"/>
        <v>0.22727272727272727</v>
      </c>
      <c r="AD187" s="39">
        <f t="shared" si="39"/>
        <v>37</v>
      </c>
      <c r="AE187" s="38">
        <f t="shared" si="40"/>
        <v>0.71153846153846156</v>
      </c>
      <c r="AF187" s="66">
        <v>1</v>
      </c>
      <c r="AG187" s="70">
        <f t="shared" si="41"/>
        <v>1.9230769230769232E-2</v>
      </c>
      <c r="AH187" s="19"/>
      <c r="AI187" s="3"/>
      <c r="AJ187" s="3"/>
      <c r="AK187" s="3"/>
      <c r="AL187" s="3"/>
      <c r="AM187" s="3"/>
      <c r="AN187" s="3">
        <v>12</v>
      </c>
      <c r="AO187" s="3">
        <v>16</v>
      </c>
      <c r="AP187" s="3" t="s">
        <v>0</v>
      </c>
      <c r="AQ187" s="3"/>
      <c r="AR187" s="3" t="s">
        <v>0</v>
      </c>
      <c r="AS187" s="3"/>
      <c r="AT187" s="3"/>
      <c r="AU187" s="3"/>
      <c r="AV187" s="3"/>
      <c r="AW187" s="3"/>
      <c r="AX187" s="3"/>
      <c r="AY187" s="3" t="s">
        <v>1114</v>
      </c>
      <c r="AZ187" s="3" t="s">
        <v>187</v>
      </c>
      <c r="BA187" s="2" t="s">
        <v>188</v>
      </c>
      <c r="BB187" s="3" t="s">
        <v>189</v>
      </c>
      <c r="BC187" s="3" t="s">
        <v>170</v>
      </c>
      <c r="BD187" s="2">
        <v>69</v>
      </c>
      <c r="BE187" s="3" t="s">
        <v>5</v>
      </c>
      <c r="BF187" s="3" t="s">
        <v>6</v>
      </c>
      <c r="BG187" s="3" t="s">
        <v>1107</v>
      </c>
      <c r="BH187" s="8">
        <v>45454.851215277777</v>
      </c>
    </row>
    <row r="188" spans="1:60" x14ac:dyDescent="0.2">
      <c r="A188" s="2" t="s">
        <v>7</v>
      </c>
      <c r="B188" s="3"/>
      <c r="C188" s="3" t="s">
        <v>1187</v>
      </c>
      <c r="D188" s="3" t="s">
        <v>1113</v>
      </c>
      <c r="E188" s="3" t="s">
        <v>1108</v>
      </c>
      <c r="F188" s="3" t="s">
        <v>8</v>
      </c>
      <c r="G188" s="3"/>
      <c r="H188" s="3">
        <v>75</v>
      </c>
      <c r="I188" s="3">
        <v>80</v>
      </c>
      <c r="J188" s="3">
        <f t="shared" si="28"/>
        <v>155</v>
      </c>
      <c r="K188" s="3">
        <v>74</v>
      </c>
      <c r="L188" s="3">
        <v>77</v>
      </c>
      <c r="M188" s="16">
        <f t="shared" si="29"/>
        <v>151</v>
      </c>
      <c r="N188" s="21">
        <v>86</v>
      </c>
      <c r="O188" s="24">
        <f t="shared" si="30"/>
        <v>1.075</v>
      </c>
      <c r="P188" s="22">
        <v>20</v>
      </c>
      <c r="Q188" s="24">
        <f t="shared" si="31"/>
        <v>0.23255813953488372</v>
      </c>
      <c r="R188" s="22">
        <v>19</v>
      </c>
      <c r="S188" s="24">
        <f t="shared" si="32"/>
        <v>0.95</v>
      </c>
      <c r="T188" s="25">
        <f t="shared" si="33"/>
        <v>85</v>
      </c>
      <c r="U188" s="24">
        <f t="shared" si="34"/>
        <v>1.0625</v>
      </c>
      <c r="V188" s="23">
        <v>1</v>
      </c>
      <c r="W188" s="63">
        <f t="shared" si="35"/>
        <v>1.2500000000000001E-2</v>
      </c>
      <c r="X188" s="35">
        <v>80</v>
      </c>
      <c r="Y188" s="38">
        <f t="shared" si="36"/>
        <v>1.0666666666666667</v>
      </c>
      <c r="Z188" s="37">
        <v>19</v>
      </c>
      <c r="AA188" s="38">
        <f t="shared" si="37"/>
        <v>0.25333333333333335</v>
      </c>
      <c r="AB188" s="37">
        <v>17</v>
      </c>
      <c r="AC188" s="38">
        <f t="shared" si="38"/>
        <v>0.89473684210526316</v>
      </c>
      <c r="AD188" s="39">
        <f t="shared" si="39"/>
        <v>78</v>
      </c>
      <c r="AE188" s="38">
        <f t="shared" si="40"/>
        <v>1.04</v>
      </c>
      <c r="AF188" s="66">
        <v>2</v>
      </c>
      <c r="AG188" s="70">
        <f t="shared" si="41"/>
        <v>2.6666666666666668E-2</v>
      </c>
      <c r="AH188" s="19"/>
      <c r="AI188" s="3"/>
      <c r="AJ188" s="3"/>
      <c r="AK188" s="3"/>
      <c r="AL188" s="3"/>
      <c r="AM188" s="3"/>
      <c r="AN188" s="3">
        <v>72</v>
      </c>
      <c r="AO188" s="3">
        <v>67</v>
      </c>
      <c r="AP188" s="3" t="s">
        <v>0</v>
      </c>
      <c r="AQ188" s="3"/>
      <c r="AR188" s="3" t="s">
        <v>7</v>
      </c>
      <c r="AS188" s="3" t="s">
        <v>1109</v>
      </c>
      <c r="AT188" s="3" t="s">
        <v>1110</v>
      </c>
      <c r="AU188" s="3" t="s">
        <v>1118</v>
      </c>
      <c r="AV188" s="3" t="s">
        <v>1119</v>
      </c>
      <c r="AW188" s="3" t="s">
        <v>1111</v>
      </c>
      <c r="AX188" s="3"/>
      <c r="AY188" s="3" t="s">
        <v>1114</v>
      </c>
      <c r="AZ188" s="3" t="s">
        <v>194</v>
      </c>
      <c r="BA188" s="2" t="s">
        <v>195</v>
      </c>
      <c r="BB188" s="3" t="s">
        <v>196</v>
      </c>
      <c r="BC188" s="3" t="s">
        <v>197</v>
      </c>
      <c r="BD188" s="2">
        <v>1</v>
      </c>
      <c r="BE188" s="3" t="s">
        <v>5</v>
      </c>
      <c r="BF188" s="3" t="s">
        <v>6</v>
      </c>
      <c r="BG188" s="3" t="s">
        <v>1107</v>
      </c>
      <c r="BH188" s="8">
        <v>45446.889282407406</v>
      </c>
    </row>
    <row r="189" spans="1:60" x14ac:dyDescent="0.2">
      <c r="A189" s="2" t="s">
        <v>7</v>
      </c>
      <c r="B189" s="3"/>
      <c r="C189" s="3" t="s">
        <v>1193</v>
      </c>
      <c r="D189" s="3"/>
      <c r="E189" s="3" t="s">
        <v>1108</v>
      </c>
      <c r="F189" s="3" t="s">
        <v>1115</v>
      </c>
      <c r="G189" s="3" t="s">
        <v>1131</v>
      </c>
      <c r="H189" s="3">
        <v>107</v>
      </c>
      <c r="I189" s="3">
        <v>97</v>
      </c>
      <c r="J189" s="3">
        <f t="shared" si="28"/>
        <v>204</v>
      </c>
      <c r="K189" s="3">
        <v>106</v>
      </c>
      <c r="L189" s="3">
        <v>88</v>
      </c>
      <c r="M189" s="16">
        <f t="shared" si="29"/>
        <v>194</v>
      </c>
      <c r="N189" s="21">
        <v>96</v>
      </c>
      <c r="O189" s="24">
        <f t="shared" si="30"/>
        <v>0.98969072164948457</v>
      </c>
      <c r="P189" s="22">
        <v>15</v>
      </c>
      <c r="Q189" s="24">
        <f t="shared" si="31"/>
        <v>0.15625</v>
      </c>
      <c r="R189" s="22">
        <v>7</v>
      </c>
      <c r="S189" s="24">
        <f t="shared" si="32"/>
        <v>0.46666666666666667</v>
      </c>
      <c r="T189" s="25">
        <f t="shared" si="33"/>
        <v>88</v>
      </c>
      <c r="U189" s="24">
        <f t="shared" si="34"/>
        <v>0.90721649484536082</v>
      </c>
      <c r="V189" s="23">
        <v>8</v>
      </c>
      <c r="W189" s="63">
        <f t="shared" si="35"/>
        <v>8.247422680412371E-2</v>
      </c>
      <c r="X189" s="35">
        <v>109</v>
      </c>
      <c r="Y189" s="38">
        <f t="shared" si="36"/>
        <v>1.0186915887850467</v>
      </c>
      <c r="Z189" s="37">
        <v>12</v>
      </c>
      <c r="AA189" s="38">
        <f t="shared" si="37"/>
        <v>0.11214953271028037</v>
      </c>
      <c r="AB189" s="37">
        <v>10</v>
      </c>
      <c r="AC189" s="38">
        <f t="shared" si="38"/>
        <v>0.83333333333333337</v>
      </c>
      <c r="AD189" s="39">
        <f t="shared" si="39"/>
        <v>107</v>
      </c>
      <c r="AE189" s="38">
        <f t="shared" si="40"/>
        <v>1</v>
      </c>
      <c r="AF189" s="66">
        <v>2</v>
      </c>
      <c r="AG189" s="70">
        <f t="shared" si="41"/>
        <v>1.8691588785046728E-2</v>
      </c>
      <c r="AH189" s="19">
        <v>7</v>
      </c>
      <c r="AI189" s="3">
        <v>6</v>
      </c>
      <c r="AJ189" s="3">
        <v>21</v>
      </c>
      <c r="AK189" s="3">
        <v>0</v>
      </c>
      <c r="AL189" s="3">
        <v>29</v>
      </c>
      <c r="AM189" s="3">
        <v>0</v>
      </c>
      <c r="AN189" s="3">
        <v>76</v>
      </c>
      <c r="AO189" s="3">
        <v>92</v>
      </c>
      <c r="AP189" s="3" t="s">
        <v>7</v>
      </c>
      <c r="AQ189" s="3" t="s">
        <v>1131</v>
      </c>
      <c r="AR189" s="3" t="s">
        <v>0</v>
      </c>
      <c r="AS189" s="3"/>
      <c r="AT189" s="3"/>
      <c r="AU189" s="3"/>
      <c r="AV189" s="3"/>
      <c r="AW189" s="3"/>
      <c r="AX189" s="3"/>
      <c r="AY189" s="3" t="s">
        <v>1114</v>
      </c>
      <c r="AZ189" s="3" t="s">
        <v>204</v>
      </c>
      <c r="BA189" s="2" t="s">
        <v>205</v>
      </c>
      <c r="BB189" s="3" t="s">
        <v>206</v>
      </c>
      <c r="BC189" s="3" t="s">
        <v>207</v>
      </c>
      <c r="BD189" s="2">
        <v>42</v>
      </c>
      <c r="BE189" s="3" t="s">
        <v>5</v>
      </c>
      <c r="BF189" s="3" t="s">
        <v>6</v>
      </c>
      <c r="BG189" s="3" t="s">
        <v>1107</v>
      </c>
      <c r="BH189" s="8">
        <v>45456.91646990741</v>
      </c>
    </row>
    <row r="190" spans="1:60" x14ac:dyDescent="0.2">
      <c r="A190" s="2" t="s">
        <v>7</v>
      </c>
      <c r="B190" s="3"/>
      <c r="C190" s="3" t="s">
        <v>1190</v>
      </c>
      <c r="D190" s="3"/>
      <c r="E190" s="3" t="s">
        <v>1108</v>
      </c>
      <c r="F190" s="3" t="s">
        <v>8</v>
      </c>
      <c r="G190" s="3"/>
      <c r="H190" s="3">
        <v>55</v>
      </c>
      <c r="I190" s="3">
        <v>60</v>
      </c>
      <c r="J190" s="3">
        <f t="shared" si="28"/>
        <v>115</v>
      </c>
      <c r="K190" s="3">
        <v>54</v>
      </c>
      <c r="L190" s="3">
        <v>65</v>
      </c>
      <c r="M190" s="16">
        <f t="shared" si="29"/>
        <v>119</v>
      </c>
      <c r="N190" s="21">
        <v>55</v>
      </c>
      <c r="O190" s="24">
        <f t="shared" si="30"/>
        <v>0.91666666666666663</v>
      </c>
      <c r="P190" s="22">
        <v>14</v>
      </c>
      <c r="Q190" s="24">
        <f t="shared" si="31"/>
        <v>0.25454545454545452</v>
      </c>
      <c r="R190" s="22">
        <v>9</v>
      </c>
      <c r="S190" s="24">
        <f t="shared" si="32"/>
        <v>0.6428571428571429</v>
      </c>
      <c r="T190" s="25">
        <f t="shared" si="33"/>
        <v>50</v>
      </c>
      <c r="U190" s="24">
        <f t="shared" si="34"/>
        <v>0.83333333333333337</v>
      </c>
      <c r="V190" s="23">
        <v>5</v>
      </c>
      <c r="W190" s="63">
        <f t="shared" si="35"/>
        <v>8.3333333333333329E-2</v>
      </c>
      <c r="X190" s="35">
        <v>70</v>
      </c>
      <c r="Y190" s="38">
        <f t="shared" si="36"/>
        <v>1.2727272727272727</v>
      </c>
      <c r="Z190" s="37">
        <v>27</v>
      </c>
      <c r="AA190" s="38">
        <f t="shared" si="37"/>
        <v>0.49090909090909091</v>
      </c>
      <c r="AB190" s="37">
        <v>21</v>
      </c>
      <c r="AC190" s="38">
        <f t="shared" si="38"/>
        <v>0.77777777777777779</v>
      </c>
      <c r="AD190" s="39">
        <f t="shared" si="39"/>
        <v>64</v>
      </c>
      <c r="AE190" s="38">
        <f t="shared" si="40"/>
        <v>1.1636363636363636</v>
      </c>
      <c r="AF190" s="66">
        <v>6</v>
      </c>
      <c r="AG190" s="70">
        <f t="shared" si="41"/>
        <v>0.10909090909090909</v>
      </c>
      <c r="AH190" s="19"/>
      <c r="AI190" s="3"/>
      <c r="AJ190" s="3"/>
      <c r="AK190" s="3"/>
      <c r="AL190" s="3"/>
      <c r="AM190" s="3"/>
      <c r="AN190" s="3">
        <v>42</v>
      </c>
      <c r="AO190" s="3">
        <v>59</v>
      </c>
      <c r="AP190" s="3" t="s">
        <v>0</v>
      </c>
      <c r="AQ190" s="3"/>
      <c r="AR190" s="3" t="s">
        <v>7</v>
      </c>
      <c r="AS190" s="3" t="s">
        <v>1122</v>
      </c>
      <c r="AT190" s="3"/>
      <c r="AU190" s="3" t="s">
        <v>1118</v>
      </c>
      <c r="AV190" s="3" t="s">
        <v>1119</v>
      </c>
      <c r="AW190" s="3"/>
      <c r="AX190" s="3"/>
      <c r="AY190" s="3" t="s">
        <v>1114</v>
      </c>
      <c r="AZ190" s="3" t="s">
        <v>208</v>
      </c>
      <c r="BA190" s="2" t="s">
        <v>209</v>
      </c>
      <c r="BB190" s="3" t="s">
        <v>210</v>
      </c>
      <c r="BC190" s="3" t="s">
        <v>12</v>
      </c>
      <c r="BD190" s="2">
        <v>42</v>
      </c>
      <c r="BE190" s="3" t="s">
        <v>5</v>
      </c>
      <c r="BF190" s="3" t="s">
        <v>6</v>
      </c>
      <c r="BG190" s="3" t="s">
        <v>1107</v>
      </c>
      <c r="BH190" s="8">
        <v>45369.926249999997</v>
      </c>
    </row>
    <row r="191" spans="1:60" x14ac:dyDescent="0.2">
      <c r="A191" s="2" t="s">
        <v>7</v>
      </c>
      <c r="B191" s="3"/>
      <c r="C191" s="3" t="s">
        <v>1187</v>
      </c>
      <c r="D191" s="3" t="s">
        <v>1188</v>
      </c>
      <c r="E191" s="3" t="s">
        <v>1108</v>
      </c>
      <c r="F191" s="3" t="s">
        <v>8</v>
      </c>
      <c r="G191" s="3"/>
      <c r="H191" s="3">
        <v>34</v>
      </c>
      <c r="I191" s="3">
        <v>30</v>
      </c>
      <c r="J191" s="3">
        <f t="shared" si="28"/>
        <v>64</v>
      </c>
      <c r="K191" s="3">
        <v>26</v>
      </c>
      <c r="L191" s="3">
        <v>18</v>
      </c>
      <c r="M191" s="16">
        <f t="shared" si="29"/>
        <v>44</v>
      </c>
      <c r="N191" s="21">
        <v>33</v>
      </c>
      <c r="O191" s="24">
        <f t="shared" si="30"/>
        <v>1.1000000000000001</v>
      </c>
      <c r="P191" s="22">
        <v>14</v>
      </c>
      <c r="Q191" s="24">
        <f t="shared" si="31"/>
        <v>0.42424242424242425</v>
      </c>
      <c r="R191" s="22">
        <v>3</v>
      </c>
      <c r="S191" s="24">
        <f t="shared" si="32"/>
        <v>0.21428571428571427</v>
      </c>
      <c r="T191" s="25">
        <f t="shared" si="33"/>
        <v>22</v>
      </c>
      <c r="U191" s="24">
        <f t="shared" si="34"/>
        <v>0.73333333333333328</v>
      </c>
      <c r="V191" s="23">
        <v>1</v>
      </c>
      <c r="W191" s="63">
        <f t="shared" si="35"/>
        <v>3.3333333333333333E-2</v>
      </c>
      <c r="X191" s="35">
        <v>32</v>
      </c>
      <c r="Y191" s="38">
        <f t="shared" si="36"/>
        <v>0.94117647058823528</v>
      </c>
      <c r="Z191" s="37">
        <v>12</v>
      </c>
      <c r="AA191" s="38">
        <f t="shared" si="37"/>
        <v>0.35294117647058826</v>
      </c>
      <c r="AB191" s="37">
        <v>6</v>
      </c>
      <c r="AC191" s="38">
        <f t="shared" si="38"/>
        <v>0.5</v>
      </c>
      <c r="AD191" s="39">
        <f t="shared" si="39"/>
        <v>26</v>
      </c>
      <c r="AE191" s="38">
        <f t="shared" si="40"/>
        <v>0.76470588235294112</v>
      </c>
      <c r="AF191" s="66">
        <v>1</v>
      </c>
      <c r="AG191" s="70">
        <f t="shared" si="41"/>
        <v>2.9411764705882353E-2</v>
      </c>
      <c r="AH191" s="19"/>
      <c r="AI191" s="3"/>
      <c r="AJ191" s="3"/>
      <c r="AK191" s="3"/>
      <c r="AL191" s="3"/>
      <c r="AM191" s="3"/>
      <c r="AN191" s="3">
        <v>6</v>
      </c>
      <c r="AO191" s="3">
        <v>4</v>
      </c>
      <c r="AP191" s="3" t="s">
        <v>0</v>
      </c>
      <c r="AQ191" s="3"/>
      <c r="AR191" s="3" t="s">
        <v>7</v>
      </c>
      <c r="AS191" s="3" t="s">
        <v>1109</v>
      </c>
      <c r="AT191" s="3"/>
      <c r="AU191" s="3" t="s">
        <v>1118</v>
      </c>
      <c r="AV191" s="3"/>
      <c r="AW191" s="3"/>
      <c r="AX191" s="3"/>
      <c r="AY191" s="3" t="s">
        <v>1114</v>
      </c>
      <c r="AZ191" s="3" t="s">
        <v>211</v>
      </c>
      <c r="BA191" s="2" t="s">
        <v>212</v>
      </c>
      <c r="BB191" s="3" t="s">
        <v>213</v>
      </c>
      <c r="BC191" s="3" t="s">
        <v>12</v>
      </c>
      <c r="BD191" s="2">
        <v>42</v>
      </c>
      <c r="BE191" s="3" t="s">
        <v>1112</v>
      </c>
      <c r="BF191" s="3" t="s">
        <v>6</v>
      </c>
      <c r="BG191" s="3" t="s">
        <v>1107</v>
      </c>
      <c r="BH191" s="8">
        <v>45464.63821759259</v>
      </c>
    </row>
    <row r="192" spans="1:60" x14ac:dyDescent="0.2">
      <c r="A192" s="2" t="s">
        <v>7</v>
      </c>
      <c r="B192" s="3"/>
      <c r="C192" s="3" t="s">
        <v>1193</v>
      </c>
      <c r="D192" s="3"/>
      <c r="E192" s="3" t="s">
        <v>1124</v>
      </c>
      <c r="F192" s="3" t="s">
        <v>1115</v>
      </c>
      <c r="G192" s="3" t="s">
        <v>1194</v>
      </c>
      <c r="H192" s="3">
        <v>44</v>
      </c>
      <c r="I192" s="3">
        <v>46</v>
      </c>
      <c r="J192" s="3">
        <f t="shared" si="28"/>
        <v>90</v>
      </c>
      <c r="K192" s="3">
        <v>44</v>
      </c>
      <c r="L192" s="3">
        <v>45</v>
      </c>
      <c r="M192" s="16">
        <f t="shared" si="29"/>
        <v>89</v>
      </c>
      <c r="N192" s="21">
        <v>23</v>
      </c>
      <c r="O192" s="24">
        <f t="shared" si="30"/>
        <v>0.5</v>
      </c>
      <c r="P192" s="22">
        <v>23</v>
      </c>
      <c r="Q192" s="24">
        <f t="shared" si="31"/>
        <v>1</v>
      </c>
      <c r="R192" s="22">
        <v>21</v>
      </c>
      <c r="S192" s="24">
        <f t="shared" si="32"/>
        <v>0.91304347826086951</v>
      </c>
      <c r="T192" s="25">
        <f t="shared" si="33"/>
        <v>21</v>
      </c>
      <c r="U192" s="24">
        <f t="shared" si="34"/>
        <v>0.45652173913043476</v>
      </c>
      <c r="V192" s="23">
        <v>1</v>
      </c>
      <c r="W192" s="63">
        <f t="shared" si="35"/>
        <v>2.1739130434782608E-2</v>
      </c>
      <c r="X192" s="35">
        <v>20</v>
      </c>
      <c r="Y192" s="38">
        <f t="shared" si="36"/>
        <v>0.45454545454545453</v>
      </c>
      <c r="Z192" s="37">
        <v>19</v>
      </c>
      <c r="AA192" s="38">
        <f t="shared" si="37"/>
        <v>0.43181818181818182</v>
      </c>
      <c r="AB192" s="37">
        <v>18</v>
      </c>
      <c r="AC192" s="38">
        <f t="shared" si="38"/>
        <v>0.94736842105263153</v>
      </c>
      <c r="AD192" s="39">
        <f t="shared" si="39"/>
        <v>19</v>
      </c>
      <c r="AE192" s="38">
        <f t="shared" si="40"/>
        <v>0.43181818181818182</v>
      </c>
      <c r="AF192" s="66">
        <v>1</v>
      </c>
      <c r="AG192" s="70">
        <f t="shared" si="41"/>
        <v>2.2727272727272728E-2</v>
      </c>
      <c r="AH192" s="19">
        <v>3</v>
      </c>
      <c r="AI192" s="3">
        <v>2</v>
      </c>
      <c r="AJ192" s="3">
        <v>0</v>
      </c>
      <c r="AK192" s="3">
        <v>0</v>
      </c>
      <c r="AL192" s="3">
        <v>0</v>
      </c>
      <c r="AM192" s="3">
        <v>0</v>
      </c>
      <c r="AN192" s="3">
        <v>46</v>
      </c>
      <c r="AO192" s="3">
        <v>44</v>
      </c>
      <c r="AP192" s="3" t="s">
        <v>0</v>
      </c>
      <c r="AQ192" s="3"/>
      <c r="AR192" s="3" t="s">
        <v>0</v>
      </c>
      <c r="AS192" s="3"/>
      <c r="AT192" s="3"/>
      <c r="AU192" s="3"/>
      <c r="AV192" s="3"/>
      <c r="AW192" s="3"/>
      <c r="AX192" s="3"/>
      <c r="AY192" s="3" t="s">
        <v>1114</v>
      </c>
      <c r="AZ192" s="3" t="s">
        <v>214</v>
      </c>
      <c r="BA192" s="2" t="s">
        <v>215</v>
      </c>
      <c r="BB192" s="3" t="s">
        <v>216</v>
      </c>
      <c r="BC192" s="3" t="s">
        <v>217</v>
      </c>
      <c r="BD192" s="2">
        <v>1</v>
      </c>
      <c r="BE192" s="3" t="s">
        <v>5</v>
      </c>
      <c r="BF192" s="3" t="s">
        <v>6</v>
      </c>
      <c r="BG192" s="3" t="s">
        <v>1107</v>
      </c>
      <c r="BH192" s="8">
        <v>45463.673113425924</v>
      </c>
    </row>
    <row r="193" spans="1:60" x14ac:dyDescent="0.2">
      <c r="A193" s="2" t="s">
        <v>7</v>
      </c>
      <c r="B193" s="3"/>
      <c r="C193" s="3" t="s">
        <v>1126</v>
      </c>
      <c r="D193" s="3"/>
      <c r="E193" s="3" t="s">
        <v>1108</v>
      </c>
      <c r="F193" s="3" t="s">
        <v>17</v>
      </c>
      <c r="G193" s="3"/>
      <c r="H193" s="3">
        <v>11</v>
      </c>
      <c r="I193" s="3">
        <v>20</v>
      </c>
      <c r="J193" s="3">
        <f t="shared" si="28"/>
        <v>31</v>
      </c>
      <c r="K193" s="3">
        <v>7</v>
      </c>
      <c r="L193" s="3">
        <v>16</v>
      </c>
      <c r="M193" s="16">
        <f t="shared" si="29"/>
        <v>23</v>
      </c>
      <c r="N193" s="21">
        <v>20</v>
      </c>
      <c r="O193" s="24">
        <f t="shared" si="30"/>
        <v>1</v>
      </c>
      <c r="P193" s="22">
        <v>10</v>
      </c>
      <c r="Q193" s="24">
        <f t="shared" si="31"/>
        <v>0.5</v>
      </c>
      <c r="R193" s="22">
        <v>10</v>
      </c>
      <c r="S193" s="24">
        <f t="shared" si="32"/>
        <v>1</v>
      </c>
      <c r="T193" s="25">
        <f t="shared" si="33"/>
        <v>20</v>
      </c>
      <c r="U193" s="24">
        <f t="shared" si="34"/>
        <v>1</v>
      </c>
      <c r="V193" s="23">
        <v>0</v>
      </c>
      <c r="W193" s="63">
        <f t="shared" si="35"/>
        <v>0</v>
      </c>
      <c r="X193" s="35">
        <v>11</v>
      </c>
      <c r="Y193" s="38">
        <f t="shared" si="36"/>
        <v>1</v>
      </c>
      <c r="Z193" s="37">
        <v>3</v>
      </c>
      <c r="AA193" s="38">
        <f t="shared" si="37"/>
        <v>0.27272727272727271</v>
      </c>
      <c r="AB193" s="37">
        <v>8</v>
      </c>
      <c r="AC193" s="38">
        <f t="shared" si="38"/>
        <v>2.6666666666666665</v>
      </c>
      <c r="AD193" s="39">
        <f t="shared" si="39"/>
        <v>16</v>
      </c>
      <c r="AE193" s="38">
        <f t="shared" si="40"/>
        <v>1.4545454545454546</v>
      </c>
      <c r="AF193" s="66">
        <v>0</v>
      </c>
      <c r="AG193" s="70">
        <f t="shared" si="41"/>
        <v>0</v>
      </c>
      <c r="AH193" s="19">
        <v>0</v>
      </c>
      <c r="AI193" s="3"/>
      <c r="AJ193" s="3">
        <v>0</v>
      </c>
      <c r="AK193" s="3"/>
      <c r="AL193" s="3">
        <v>0</v>
      </c>
      <c r="AM193" s="3">
        <v>0</v>
      </c>
      <c r="AN193" s="3">
        <v>20</v>
      </c>
      <c r="AO193" s="3">
        <v>6</v>
      </c>
      <c r="AP193" s="3" t="s">
        <v>0</v>
      </c>
      <c r="AQ193" s="3"/>
      <c r="AR193" s="3" t="s">
        <v>0</v>
      </c>
      <c r="AS193" s="3"/>
      <c r="AT193" s="3"/>
      <c r="AU193" s="3"/>
      <c r="AV193" s="3"/>
      <c r="AW193" s="3"/>
      <c r="AX193" s="3"/>
      <c r="AY193" s="3" t="s">
        <v>1114</v>
      </c>
      <c r="AZ193" s="3" t="s">
        <v>222</v>
      </c>
      <c r="BA193" s="2" t="s">
        <v>223</v>
      </c>
      <c r="BB193" s="3" t="s">
        <v>224</v>
      </c>
      <c r="BC193" s="3" t="s">
        <v>225</v>
      </c>
      <c r="BD193" s="2">
        <v>1</v>
      </c>
      <c r="BE193" s="3" t="s">
        <v>1112</v>
      </c>
      <c r="BF193" s="3" t="s">
        <v>6</v>
      </c>
      <c r="BG193" s="3" t="s">
        <v>1107</v>
      </c>
      <c r="BH193" s="8">
        <v>45460.632962962962</v>
      </c>
    </row>
    <row r="194" spans="1:60" x14ac:dyDescent="0.2">
      <c r="A194" s="2" t="s">
        <v>7</v>
      </c>
      <c r="B194" s="3"/>
      <c r="C194" s="3" t="s">
        <v>1190</v>
      </c>
      <c r="D194" s="3"/>
      <c r="E194" s="3" t="s">
        <v>1124</v>
      </c>
      <c r="F194" s="3" t="s">
        <v>1115</v>
      </c>
      <c r="G194" s="3" t="s">
        <v>1195</v>
      </c>
      <c r="H194" s="3">
        <v>128</v>
      </c>
      <c r="I194" s="3">
        <v>127</v>
      </c>
      <c r="J194" s="3">
        <f t="shared" ref="J194:J257" si="42">(H194+I194)</f>
        <v>255</v>
      </c>
      <c r="K194" s="3">
        <v>148</v>
      </c>
      <c r="L194" s="3">
        <v>121</v>
      </c>
      <c r="M194" s="16">
        <f t="shared" ref="M194:M257" si="43">(K194+L194)</f>
        <v>269</v>
      </c>
      <c r="N194" s="21">
        <v>128</v>
      </c>
      <c r="O194" s="24">
        <f t="shared" si="30"/>
        <v>1.0078740157480315</v>
      </c>
      <c r="P194" s="22">
        <v>27</v>
      </c>
      <c r="Q194" s="24">
        <f t="shared" si="31"/>
        <v>0.2109375</v>
      </c>
      <c r="R194" s="22">
        <v>19</v>
      </c>
      <c r="S194" s="24">
        <f t="shared" si="32"/>
        <v>0.70370370370370372</v>
      </c>
      <c r="T194" s="25">
        <f t="shared" si="33"/>
        <v>120</v>
      </c>
      <c r="U194" s="24">
        <f t="shared" si="34"/>
        <v>0.94488188976377951</v>
      </c>
      <c r="V194" s="23">
        <v>12</v>
      </c>
      <c r="W194" s="63">
        <f t="shared" si="35"/>
        <v>9.4488188976377951E-2</v>
      </c>
      <c r="X194" s="35">
        <v>128</v>
      </c>
      <c r="Y194" s="38">
        <f t="shared" si="36"/>
        <v>1</v>
      </c>
      <c r="Z194" s="37">
        <v>21</v>
      </c>
      <c r="AA194" s="38">
        <f t="shared" si="37"/>
        <v>0.1640625</v>
      </c>
      <c r="AB194" s="37">
        <v>13</v>
      </c>
      <c r="AC194" s="38">
        <f t="shared" si="38"/>
        <v>0.61904761904761907</v>
      </c>
      <c r="AD194" s="39">
        <f t="shared" si="39"/>
        <v>120</v>
      </c>
      <c r="AE194" s="38">
        <f t="shared" si="40"/>
        <v>0.9375</v>
      </c>
      <c r="AF194" s="66">
        <v>6</v>
      </c>
      <c r="AG194" s="70">
        <f t="shared" si="41"/>
        <v>4.6875E-2</v>
      </c>
      <c r="AH194" s="19">
        <v>248</v>
      </c>
      <c r="AI194" s="3">
        <v>231</v>
      </c>
      <c r="AJ194" s="3">
        <v>248</v>
      </c>
      <c r="AK194" s="3">
        <v>202</v>
      </c>
      <c r="AL194" s="3">
        <v>251</v>
      </c>
      <c r="AM194" s="3">
        <v>198</v>
      </c>
      <c r="AN194" s="3">
        <v>85</v>
      </c>
      <c r="AO194" s="3">
        <v>100</v>
      </c>
      <c r="AP194" s="3" t="s">
        <v>0</v>
      </c>
      <c r="AQ194" s="3"/>
      <c r="AR194" s="3" t="s">
        <v>0</v>
      </c>
      <c r="AS194" s="3"/>
      <c r="AT194" s="3"/>
      <c r="AU194" s="3"/>
      <c r="AV194" s="3"/>
      <c r="AW194" s="3"/>
      <c r="AX194" s="3"/>
      <c r="AY194" s="3" t="s">
        <v>1114</v>
      </c>
      <c r="AZ194" s="3" t="s">
        <v>233</v>
      </c>
      <c r="BA194" s="2" t="s">
        <v>234</v>
      </c>
      <c r="BB194" s="3" t="s">
        <v>235</v>
      </c>
      <c r="BC194" s="3" t="s">
        <v>236</v>
      </c>
      <c r="BD194" s="2">
        <v>1</v>
      </c>
      <c r="BE194" s="3" t="s">
        <v>5</v>
      </c>
      <c r="BF194" s="3" t="s">
        <v>6</v>
      </c>
      <c r="BG194" s="3" t="s">
        <v>1107</v>
      </c>
      <c r="BH194" s="8">
        <v>45380.352696759262</v>
      </c>
    </row>
    <row r="195" spans="1:60" x14ac:dyDescent="0.2">
      <c r="A195" s="2" t="s">
        <v>7</v>
      </c>
      <c r="B195" s="3"/>
      <c r="C195" s="3" t="s">
        <v>1187</v>
      </c>
      <c r="D195" s="3" t="s">
        <v>1188</v>
      </c>
      <c r="E195" s="3" t="s">
        <v>1108</v>
      </c>
      <c r="F195" s="3" t="s">
        <v>1115</v>
      </c>
      <c r="G195" s="3" t="s">
        <v>1132</v>
      </c>
      <c r="H195" s="3">
        <v>92</v>
      </c>
      <c r="I195" s="3">
        <v>111</v>
      </c>
      <c r="J195" s="3">
        <f t="shared" si="42"/>
        <v>203</v>
      </c>
      <c r="K195" s="3">
        <v>90</v>
      </c>
      <c r="L195" s="3">
        <v>107</v>
      </c>
      <c r="M195" s="16">
        <f t="shared" si="43"/>
        <v>197</v>
      </c>
      <c r="N195" s="21">
        <v>109</v>
      </c>
      <c r="O195" s="24">
        <f t="shared" si="30"/>
        <v>0.98198198198198194</v>
      </c>
      <c r="P195" s="22">
        <v>10</v>
      </c>
      <c r="Q195" s="24">
        <f t="shared" si="31"/>
        <v>9.1743119266055051E-2</v>
      </c>
      <c r="R195" s="22">
        <v>8</v>
      </c>
      <c r="S195" s="24">
        <f t="shared" si="32"/>
        <v>0.8</v>
      </c>
      <c r="T195" s="25">
        <f t="shared" si="33"/>
        <v>107</v>
      </c>
      <c r="U195" s="24">
        <f t="shared" si="34"/>
        <v>0.963963963963964</v>
      </c>
      <c r="V195" s="23">
        <v>0</v>
      </c>
      <c r="W195" s="63">
        <f t="shared" si="35"/>
        <v>0</v>
      </c>
      <c r="X195" s="35">
        <v>93</v>
      </c>
      <c r="Y195" s="38">
        <f t="shared" si="36"/>
        <v>1.0108695652173914</v>
      </c>
      <c r="Z195" s="37">
        <v>21</v>
      </c>
      <c r="AA195" s="38">
        <f t="shared" si="37"/>
        <v>0.22826086956521738</v>
      </c>
      <c r="AB195" s="37">
        <v>18</v>
      </c>
      <c r="AC195" s="38">
        <f t="shared" si="38"/>
        <v>0.8571428571428571</v>
      </c>
      <c r="AD195" s="39">
        <f t="shared" si="39"/>
        <v>90</v>
      </c>
      <c r="AE195" s="38">
        <f t="shared" si="40"/>
        <v>0.97826086956521741</v>
      </c>
      <c r="AF195" s="66">
        <v>0</v>
      </c>
      <c r="AG195" s="70">
        <f t="shared" si="41"/>
        <v>0</v>
      </c>
      <c r="AH195" s="19">
        <v>8</v>
      </c>
      <c r="AI195" s="3">
        <v>0</v>
      </c>
      <c r="AJ195" s="3">
        <v>12</v>
      </c>
      <c r="AK195" s="3">
        <v>1</v>
      </c>
      <c r="AL195" s="3">
        <v>17</v>
      </c>
      <c r="AM195" s="3">
        <v>0</v>
      </c>
      <c r="AN195" s="3">
        <v>95</v>
      </c>
      <c r="AO195" s="3">
        <v>84</v>
      </c>
      <c r="AP195" s="3" t="s">
        <v>7</v>
      </c>
      <c r="AQ195" s="3" t="s">
        <v>1133</v>
      </c>
      <c r="AR195" s="3" t="s">
        <v>0</v>
      </c>
      <c r="AS195" s="3"/>
      <c r="AT195" s="3"/>
      <c r="AU195" s="3"/>
      <c r="AV195" s="3"/>
      <c r="AW195" s="3"/>
      <c r="AX195" s="3"/>
      <c r="AY195" s="3" t="s">
        <v>1114</v>
      </c>
      <c r="AZ195" s="3" t="s">
        <v>237</v>
      </c>
      <c r="BA195" s="2" t="s">
        <v>238</v>
      </c>
      <c r="BB195" s="3" t="s">
        <v>239</v>
      </c>
      <c r="BC195" s="3" t="s">
        <v>193</v>
      </c>
      <c r="BD195" s="2">
        <v>69</v>
      </c>
      <c r="BE195" s="3" t="s">
        <v>1112</v>
      </c>
      <c r="BF195" s="3" t="s">
        <v>6</v>
      </c>
      <c r="BG195" s="3" t="s">
        <v>1107</v>
      </c>
      <c r="BH195" s="8">
        <v>45449.681342592594</v>
      </c>
    </row>
    <row r="196" spans="1:60" x14ac:dyDescent="0.2">
      <c r="A196" s="2" t="s">
        <v>7</v>
      </c>
      <c r="B196" s="3"/>
      <c r="C196" s="3" t="s">
        <v>1187</v>
      </c>
      <c r="D196" s="3" t="s">
        <v>1113</v>
      </c>
      <c r="E196" s="3" t="s">
        <v>1108</v>
      </c>
      <c r="F196" s="3" t="s">
        <v>8</v>
      </c>
      <c r="G196" s="3"/>
      <c r="H196" s="3">
        <v>122</v>
      </c>
      <c r="I196" s="3">
        <v>97</v>
      </c>
      <c r="J196" s="3">
        <f t="shared" si="42"/>
        <v>219</v>
      </c>
      <c r="K196" s="3">
        <v>96</v>
      </c>
      <c r="L196" s="3">
        <v>107</v>
      </c>
      <c r="M196" s="16">
        <f t="shared" si="43"/>
        <v>203</v>
      </c>
      <c r="N196" s="21">
        <v>96</v>
      </c>
      <c r="O196" s="24">
        <f t="shared" si="30"/>
        <v>0.98969072164948457</v>
      </c>
      <c r="P196" s="22">
        <v>9</v>
      </c>
      <c r="Q196" s="24">
        <f t="shared" si="31"/>
        <v>9.375E-2</v>
      </c>
      <c r="R196" s="22">
        <v>4</v>
      </c>
      <c r="S196" s="24">
        <f t="shared" si="32"/>
        <v>0.44444444444444442</v>
      </c>
      <c r="T196" s="25">
        <f t="shared" si="33"/>
        <v>91</v>
      </c>
      <c r="U196" s="24">
        <f t="shared" si="34"/>
        <v>0.93814432989690721</v>
      </c>
      <c r="V196" s="23">
        <v>4</v>
      </c>
      <c r="W196" s="63">
        <f t="shared" si="35"/>
        <v>4.1237113402061855E-2</v>
      </c>
      <c r="X196" s="35">
        <v>124</v>
      </c>
      <c r="Y196" s="38">
        <f t="shared" si="36"/>
        <v>1.0163934426229508</v>
      </c>
      <c r="Z196" s="37">
        <v>19</v>
      </c>
      <c r="AA196" s="38">
        <f t="shared" si="37"/>
        <v>0.15573770491803279</v>
      </c>
      <c r="AB196" s="37">
        <v>8</v>
      </c>
      <c r="AC196" s="38">
        <f t="shared" si="38"/>
        <v>0.42105263157894735</v>
      </c>
      <c r="AD196" s="39">
        <f t="shared" si="39"/>
        <v>113</v>
      </c>
      <c r="AE196" s="38">
        <f t="shared" si="40"/>
        <v>0.92622950819672134</v>
      </c>
      <c r="AF196" s="66">
        <v>1</v>
      </c>
      <c r="AG196" s="70">
        <f t="shared" si="41"/>
        <v>8.1967213114754103E-3</v>
      </c>
      <c r="AH196" s="19"/>
      <c r="AI196" s="3"/>
      <c r="AJ196" s="3"/>
      <c r="AK196" s="3"/>
      <c r="AL196" s="3"/>
      <c r="AM196" s="3"/>
      <c r="AN196" s="3">
        <v>98</v>
      </c>
      <c r="AO196" s="3">
        <v>100</v>
      </c>
      <c r="AP196" s="3" t="s">
        <v>0</v>
      </c>
      <c r="AQ196" s="3"/>
      <c r="AR196" s="3" t="s">
        <v>0</v>
      </c>
      <c r="AS196" s="3"/>
      <c r="AT196" s="3"/>
      <c r="AU196" s="3"/>
      <c r="AV196" s="3"/>
      <c r="AW196" s="3"/>
      <c r="AX196" s="3"/>
      <c r="AY196" s="3" t="s">
        <v>1114</v>
      </c>
      <c r="AZ196" s="3" t="s">
        <v>240</v>
      </c>
      <c r="BA196" s="2" t="s">
        <v>241</v>
      </c>
      <c r="BB196" s="3" t="s">
        <v>242</v>
      </c>
      <c r="BC196" s="3" t="s">
        <v>243</v>
      </c>
      <c r="BD196" s="2">
        <v>69</v>
      </c>
      <c r="BE196" s="3" t="s">
        <v>5</v>
      </c>
      <c r="BF196" s="3" t="s">
        <v>6</v>
      </c>
      <c r="BG196" s="3" t="s">
        <v>1107</v>
      </c>
      <c r="BH196" s="8">
        <v>45369.99796296296</v>
      </c>
    </row>
    <row r="197" spans="1:60" x14ac:dyDescent="0.2">
      <c r="A197" s="2" t="s">
        <v>7</v>
      </c>
      <c r="B197" s="3"/>
      <c r="C197" s="3" t="s">
        <v>1190</v>
      </c>
      <c r="D197" s="3"/>
      <c r="E197" s="3" t="s">
        <v>1108</v>
      </c>
      <c r="F197" s="3" t="s">
        <v>1115</v>
      </c>
      <c r="G197" s="3" t="s">
        <v>1134</v>
      </c>
      <c r="H197" s="3">
        <v>68</v>
      </c>
      <c r="I197" s="3">
        <v>75</v>
      </c>
      <c r="J197" s="3">
        <f t="shared" si="42"/>
        <v>143</v>
      </c>
      <c r="K197" s="3">
        <v>81</v>
      </c>
      <c r="L197" s="3">
        <v>64</v>
      </c>
      <c r="M197" s="16">
        <f t="shared" si="43"/>
        <v>145</v>
      </c>
      <c r="N197" s="21">
        <v>62</v>
      </c>
      <c r="O197" s="24">
        <f t="shared" si="30"/>
        <v>0.82666666666666666</v>
      </c>
      <c r="P197" s="22">
        <v>30</v>
      </c>
      <c r="Q197" s="24">
        <f t="shared" si="31"/>
        <v>0.4838709677419355</v>
      </c>
      <c r="R197" s="22">
        <v>7</v>
      </c>
      <c r="S197" s="24">
        <f t="shared" si="32"/>
        <v>0.23333333333333334</v>
      </c>
      <c r="T197" s="25">
        <f t="shared" si="33"/>
        <v>39</v>
      </c>
      <c r="U197" s="24">
        <f t="shared" si="34"/>
        <v>0.52</v>
      </c>
      <c r="V197" s="23">
        <v>0</v>
      </c>
      <c r="W197" s="63">
        <f t="shared" si="35"/>
        <v>0</v>
      </c>
      <c r="X197" s="35">
        <v>60</v>
      </c>
      <c r="Y197" s="38">
        <f t="shared" si="36"/>
        <v>0.88235294117647056</v>
      </c>
      <c r="Z197" s="37">
        <v>17</v>
      </c>
      <c r="AA197" s="38">
        <f t="shared" si="37"/>
        <v>0.25</v>
      </c>
      <c r="AB197" s="37">
        <v>2</v>
      </c>
      <c r="AC197" s="38">
        <f t="shared" si="38"/>
        <v>0.11764705882352941</v>
      </c>
      <c r="AD197" s="39">
        <f t="shared" si="39"/>
        <v>45</v>
      </c>
      <c r="AE197" s="38">
        <f t="shared" si="40"/>
        <v>0.66176470588235292</v>
      </c>
      <c r="AF197" s="66">
        <v>1</v>
      </c>
      <c r="AG197" s="70">
        <f t="shared" si="41"/>
        <v>1.4705882352941176E-2</v>
      </c>
      <c r="AH197" s="19">
        <v>45</v>
      </c>
      <c r="AI197" s="3">
        <v>12</v>
      </c>
      <c r="AJ197" s="3"/>
      <c r="AK197" s="3"/>
      <c r="AL197" s="3">
        <v>45</v>
      </c>
      <c r="AM197" s="3">
        <v>12</v>
      </c>
      <c r="AN197" s="3">
        <v>43</v>
      </c>
      <c r="AO197" s="3">
        <v>45</v>
      </c>
      <c r="AP197" s="3" t="s">
        <v>0</v>
      </c>
      <c r="AQ197" s="3"/>
      <c r="AR197" s="3" t="s">
        <v>7</v>
      </c>
      <c r="AS197" s="3" t="s">
        <v>1109</v>
      </c>
      <c r="AT197" s="3" t="s">
        <v>1110</v>
      </c>
      <c r="AU197" s="3"/>
      <c r="AV197" s="3" t="s">
        <v>1119</v>
      </c>
      <c r="AW197" s="3" t="s">
        <v>1111</v>
      </c>
      <c r="AX197" s="3"/>
      <c r="AY197" s="3" t="s">
        <v>1114</v>
      </c>
      <c r="AZ197" s="3" t="s">
        <v>248</v>
      </c>
      <c r="BA197" s="2" t="s">
        <v>249</v>
      </c>
      <c r="BB197" s="3" t="s">
        <v>250</v>
      </c>
      <c r="BC197" s="3" t="s">
        <v>251</v>
      </c>
      <c r="BD197" s="2">
        <v>1</v>
      </c>
      <c r="BE197" s="3" t="s">
        <v>5</v>
      </c>
      <c r="BF197" s="3" t="s">
        <v>56</v>
      </c>
      <c r="BG197" s="3" t="s">
        <v>1107</v>
      </c>
      <c r="BH197" s="8">
        <v>45379.497372685182</v>
      </c>
    </row>
    <row r="198" spans="1:60" x14ac:dyDescent="0.2">
      <c r="A198" s="2" t="s">
        <v>7</v>
      </c>
      <c r="B198" s="3"/>
      <c r="C198" s="3" t="s">
        <v>1189</v>
      </c>
      <c r="D198" s="3" t="s">
        <v>1191</v>
      </c>
      <c r="E198" s="3" t="s">
        <v>1124</v>
      </c>
      <c r="F198" s="3" t="s">
        <v>8</v>
      </c>
      <c r="G198" s="3"/>
      <c r="H198" s="3">
        <v>118</v>
      </c>
      <c r="I198" s="3">
        <v>114</v>
      </c>
      <c r="J198" s="3">
        <f t="shared" si="42"/>
        <v>232</v>
      </c>
      <c r="K198" s="3">
        <v>98</v>
      </c>
      <c r="L198" s="3">
        <v>74</v>
      </c>
      <c r="M198" s="16">
        <f t="shared" si="43"/>
        <v>172</v>
      </c>
      <c r="N198" s="21">
        <v>10</v>
      </c>
      <c r="O198" s="24">
        <f t="shared" si="30"/>
        <v>8.771929824561403E-2</v>
      </c>
      <c r="P198" s="22">
        <v>10</v>
      </c>
      <c r="Q198" s="24">
        <f t="shared" si="31"/>
        <v>1</v>
      </c>
      <c r="R198" s="22">
        <v>8</v>
      </c>
      <c r="S198" s="24">
        <f t="shared" si="32"/>
        <v>0.8</v>
      </c>
      <c r="T198" s="25">
        <f t="shared" si="33"/>
        <v>8</v>
      </c>
      <c r="U198" s="24">
        <f t="shared" si="34"/>
        <v>7.0175438596491224E-2</v>
      </c>
      <c r="V198" s="23">
        <v>0</v>
      </c>
      <c r="W198" s="63">
        <f t="shared" si="35"/>
        <v>0</v>
      </c>
      <c r="X198" s="35">
        <v>25</v>
      </c>
      <c r="Y198" s="38">
        <f t="shared" si="36"/>
        <v>0.21186440677966101</v>
      </c>
      <c r="Z198" s="37">
        <v>25</v>
      </c>
      <c r="AA198" s="38">
        <f t="shared" si="37"/>
        <v>0.21186440677966101</v>
      </c>
      <c r="AB198" s="37">
        <v>22</v>
      </c>
      <c r="AC198" s="38">
        <f t="shared" si="38"/>
        <v>0.88</v>
      </c>
      <c r="AD198" s="39">
        <f t="shared" si="39"/>
        <v>22</v>
      </c>
      <c r="AE198" s="38">
        <f t="shared" si="40"/>
        <v>0.1864406779661017</v>
      </c>
      <c r="AF198" s="66">
        <v>0</v>
      </c>
      <c r="AG198" s="70">
        <f t="shared" si="41"/>
        <v>0</v>
      </c>
      <c r="AH198" s="19"/>
      <c r="AI198" s="3"/>
      <c r="AJ198" s="3"/>
      <c r="AK198" s="3"/>
      <c r="AL198" s="3"/>
      <c r="AM198" s="3"/>
      <c r="AN198" s="3">
        <v>80</v>
      </c>
      <c r="AO198" s="3">
        <v>100</v>
      </c>
      <c r="AP198" s="3" t="s">
        <v>0</v>
      </c>
      <c r="AQ198" s="3"/>
      <c r="AR198" s="3" t="s">
        <v>0</v>
      </c>
      <c r="AS198" s="3"/>
      <c r="AT198" s="3"/>
      <c r="AU198" s="3"/>
      <c r="AV198" s="3"/>
      <c r="AW198" s="3"/>
      <c r="AX198" s="3"/>
      <c r="AY198" s="3" t="s">
        <v>1114</v>
      </c>
      <c r="AZ198" s="3" t="s">
        <v>256</v>
      </c>
      <c r="BA198" s="2" t="s">
        <v>257</v>
      </c>
      <c r="BB198" s="3" t="s">
        <v>258</v>
      </c>
      <c r="BC198" s="3" t="s">
        <v>259</v>
      </c>
      <c r="BD198" s="2">
        <v>1</v>
      </c>
      <c r="BE198" s="3" t="s">
        <v>5</v>
      </c>
      <c r="BF198" s="3" t="s">
        <v>6</v>
      </c>
      <c r="BG198" s="3" t="s">
        <v>1107</v>
      </c>
      <c r="BH198" s="8">
        <v>45463.9218287037</v>
      </c>
    </row>
    <row r="199" spans="1:60" x14ac:dyDescent="0.2">
      <c r="A199" s="2" t="s">
        <v>7</v>
      </c>
      <c r="B199" s="3"/>
      <c r="C199" s="3" t="s">
        <v>1193</v>
      </c>
      <c r="D199" s="3"/>
      <c r="E199" s="3" t="s">
        <v>1108</v>
      </c>
      <c r="F199" s="3" t="s">
        <v>8</v>
      </c>
      <c r="G199" s="3"/>
      <c r="H199" s="3">
        <v>85</v>
      </c>
      <c r="I199" s="3">
        <v>98</v>
      </c>
      <c r="J199" s="3">
        <f t="shared" si="42"/>
        <v>183</v>
      </c>
      <c r="K199" s="3">
        <v>84</v>
      </c>
      <c r="L199" s="3">
        <v>71</v>
      </c>
      <c r="M199" s="16">
        <f t="shared" si="43"/>
        <v>155</v>
      </c>
      <c r="N199" s="21">
        <v>98</v>
      </c>
      <c r="O199" s="24">
        <f t="shared" si="30"/>
        <v>1</v>
      </c>
      <c r="P199" s="22">
        <v>17</v>
      </c>
      <c r="Q199" s="24">
        <f t="shared" si="31"/>
        <v>0.17346938775510204</v>
      </c>
      <c r="R199" s="22">
        <v>11</v>
      </c>
      <c r="S199" s="24">
        <f t="shared" si="32"/>
        <v>0.6470588235294118</v>
      </c>
      <c r="T199" s="25">
        <f t="shared" si="33"/>
        <v>92</v>
      </c>
      <c r="U199" s="24">
        <f t="shared" si="34"/>
        <v>0.93877551020408168</v>
      </c>
      <c r="V199" s="23">
        <v>1</v>
      </c>
      <c r="W199" s="63">
        <f t="shared" si="35"/>
        <v>1.020408163265306E-2</v>
      </c>
      <c r="X199" s="35">
        <v>84</v>
      </c>
      <c r="Y199" s="38">
        <f t="shared" si="36"/>
        <v>0.9882352941176471</v>
      </c>
      <c r="Z199" s="37">
        <v>16</v>
      </c>
      <c r="AA199" s="38">
        <f t="shared" si="37"/>
        <v>0.18823529411764706</v>
      </c>
      <c r="AB199" s="37">
        <v>11</v>
      </c>
      <c r="AC199" s="38">
        <f t="shared" si="38"/>
        <v>0.6875</v>
      </c>
      <c r="AD199" s="39">
        <f t="shared" si="39"/>
        <v>79</v>
      </c>
      <c r="AE199" s="38">
        <f t="shared" si="40"/>
        <v>0.92941176470588238</v>
      </c>
      <c r="AF199" s="66">
        <v>3</v>
      </c>
      <c r="AG199" s="70">
        <f t="shared" si="41"/>
        <v>3.5294117647058823E-2</v>
      </c>
      <c r="AH199" s="19"/>
      <c r="AI199" s="3"/>
      <c r="AJ199" s="3"/>
      <c r="AK199" s="3"/>
      <c r="AL199" s="3"/>
      <c r="AM199" s="3"/>
      <c r="AN199" s="3">
        <v>63</v>
      </c>
      <c r="AO199" s="3">
        <v>81</v>
      </c>
      <c r="AP199" s="3" t="s">
        <v>7</v>
      </c>
      <c r="AQ199" s="3" t="s">
        <v>1136</v>
      </c>
      <c r="AR199" s="3" t="s">
        <v>0</v>
      </c>
      <c r="AS199" s="3"/>
      <c r="AT199" s="3"/>
      <c r="AU199" s="3"/>
      <c r="AV199" s="3"/>
      <c r="AW199" s="3"/>
      <c r="AX199" s="3"/>
      <c r="AY199" s="3" t="s">
        <v>1114</v>
      </c>
      <c r="AZ199" s="3" t="s">
        <v>270</v>
      </c>
      <c r="BA199" s="2" t="s">
        <v>271</v>
      </c>
      <c r="BB199" s="3" t="s">
        <v>272</v>
      </c>
      <c r="BC199" s="3" t="s">
        <v>78</v>
      </c>
      <c r="BD199" s="2">
        <v>69</v>
      </c>
      <c r="BE199" s="3" t="s">
        <v>5</v>
      </c>
      <c r="BF199" s="3" t="s">
        <v>6</v>
      </c>
      <c r="BG199" s="3" t="s">
        <v>1107</v>
      </c>
      <c r="BH199" s="8">
        <v>45454.429548611108</v>
      </c>
    </row>
    <row r="200" spans="1:60" x14ac:dyDescent="0.2">
      <c r="A200" s="2" t="s">
        <v>7</v>
      </c>
      <c r="B200" s="3"/>
      <c r="C200" s="3" t="s">
        <v>1126</v>
      </c>
      <c r="D200" s="3"/>
      <c r="E200" s="3" t="s">
        <v>1108</v>
      </c>
      <c r="F200" s="3" t="s">
        <v>17</v>
      </c>
      <c r="G200" s="3"/>
      <c r="H200" s="3">
        <v>14</v>
      </c>
      <c r="I200" s="3">
        <v>18</v>
      </c>
      <c r="J200" s="3">
        <f t="shared" si="42"/>
        <v>32</v>
      </c>
      <c r="K200" s="3">
        <v>18</v>
      </c>
      <c r="L200" s="3">
        <v>26</v>
      </c>
      <c r="M200" s="16">
        <f t="shared" si="43"/>
        <v>44</v>
      </c>
      <c r="N200" s="21">
        <v>16</v>
      </c>
      <c r="O200" s="24">
        <f t="shared" si="30"/>
        <v>0.88888888888888884</v>
      </c>
      <c r="P200" s="22">
        <v>3</v>
      </c>
      <c r="Q200" s="24">
        <f t="shared" si="31"/>
        <v>0.1875</v>
      </c>
      <c r="R200" s="22">
        <v>0</v>
      </c>
      <c r="S200" s="24">
        <f t="shared" si="32"/>
        <v>0</v>
      </c>
      <c r="T200" s="25">
        <f t="shared" si="33"/>
        <v>13</v>
      </c>
      <c r="U200" s="24">
        <f t="shared" si="34"/>
        <v>0.72222222222222221</v>
      </c>
      <c r="V200" s="23">
        <v>0</v>
      </c>
      <c r="W200" s="63">
        <f t="shared" si="35"/>
        <v>0</v>
      </c>
      <c r="X200" s="35">
        <v>14</v>
      </c>
      <c r="Y200" s="38">
        <f t="shared" si="36"/>
        <v>1</v>
      </c>
      <c r="Z200" s="37">
        <v>3</v>
      </c>
      <c r="AA200" s="38">
        <f t="shared" si="37"/>
        <v>0.21428571428571427</v>
      </c>
      <c r="AB200" s="37">
        <v>1</v>
      </c>
      <c r="AC200" s="38">
        <f t="shared" si="38"/>
        <v>0.33333333333333331</v>
      </c>
      <c r="AD200" s="39">
        <f t="shared" si="39"/>
        <v>12</v>
      </c>
      <c r="AE200" s="38">
        <f t="shared" si="40"/>
        <v>0.8571428571428571</v>
      </c>
      <c r="AF200" s="66">
        <v>0</v>
      </c>
      <c r="AG200" s="70">
        <f t="shared" si="41"/>
        <v>0</v>
      </c>
      <c r="AH200" s="19"/>
      <c r="AI200" s="3"/>
      <c r="AJ200" s="3"/>
      <c r="AK200" s="3"/>
      <c r="AL200" s="3">
        <v>6</v>
      </c>
      <c r="AM200" s="3">
        <v>0</v>
      </c>
      <c r="AN200" s="3">
        <v>27</v>
      </c>
      <c r="AO200" s="3">
        <v>17</v>
      </c>
      <c r="AP200" s="3" t="s">
        <v>0</v>
      </c>
      <c r="AQ200" s="3"/>
      <c r="AR200" s="3" t="s">
        <v>0</v>
      </c>
      <c r="AS200" s="3"/>
      <c r="AT200" s="3"/>
      <c r="AU200" s="3"/>
      <c r="AV200" s="3"/>
      <c r="AW200" s="3"/>
      <c r="AX200" s="3"/>
      <c r="AY200" s="3" t="s">
        <v>1114</v>
      </c>
      <c r="AZ200" s="3" t="s">
        <v>291</v>
      </c>
      <c r="BA200" s="2" t="s">
        <v>292</v>
      </c>
      <c r="BB200" s="3" t="s">
        <v>293</v>
      </c>
      <c r="BC200" s="3" t="s">
        <v>294</v>
      </c>
      <c r="BD200" s="2">
        <v>42</v>
      </c>
      <c r="BE200" s="3" t="s">
        <v>5</v>
      </c>
      <c r="BF200" s="3" t="s">
        <v>6</v>
      </c>
      <c r="BG200" s="3" t="s">
        <v>1107</v>
      </c>
      <c r="BH200" s="8">
        <v>45369.941504629627</v>
      </c>
    </row>
    <row r="201" spans="1:60" x14ac:dyDescent="0.2">
      <c r="A201" s="2" t="s">
        <v>7</v>
      </c>
      <c r="B201" s="3"/>
      <c r="C201" s="3" t="s">
        <v>1189</v>
      </c>
      <c r="D201" s="3" t="s">
        <v>1188</v>
      </c>
      <c r="E201" s="3" t="s">
        <v>1108</v>
      </c>
      <c r="F201" s="3" t="s">
        <v>8</v>
      </c>
      <c r="G201" s="3"/>
      <c r="H201" s="3">
        <v>99</v>
      </c>
      <c r="I201" s="3">
        <v>109</v>
      </c>
      <c r="J201" s="3">
        <f t="shared" si="42"/>
        <v>208</v>
      </c>
      <c r="K201" s="3">
        <v>94</v>
      </c>
      <c r="L201" s="3">
        <v>109</v>
      </c>
      <c r="M201" s="16">
        <f t="shared" si="43"/>
        <v>203</v>
      </c>
      <c r="N201" s="21">
        <v>109</v>
      </c>
      <c r="O201" s="24">
        <f t="shared" si="30"/>
        <v>1</v>
      </c>
      <c r="P201" s="22">
        <v>27</v>
      </c>
      <c r="Q201" s="24">
        <f t="shared" si="31"/>
        <v>0.24770642201834864</v>
      </c>
      <c r="R201" s="22">
        <v>20</v>
      </c>
      <c r="S201" s="24">
        <f t="shared" si="32"/>
        <v>0.7407407407407407</v>
      </c>
      <c r="T201" s="25">
        <f t="shared" si="33"/>
        <v>102</v>
      </c>
      <c r="U201" s="24">
        <f t="shared" si="34"/>
        <v>0.93577981651376152</v>
      </c>
      <c r="V201" s="23">
        <v>2</v>
      </c>
      <c r="W201" s="63">
        <f t="shared" si="35"/>
        <v>1.834862385321101E-2</v>
      </c>
      <c r="X201" s="35">
        <v>100</v>
      </c>
      <c r="Y201" s="38">
        <f t="shared" si="36"/>
        <v>1.0101010101010102</v>
      </c>
      <c r="Z201" s="37">
        <v>22</v>
      </c>
      <c r="AA201" s="38">
        <f t="shared" si="37"/>
        <v>0.22222222222222221</v>
      </c>
      <c r="AB201" s="37">
        <v>21</v>
      </c>
      <c r="AC201" s="38">
        <f t="shared" si="38"/>
        <v>0.95454545454545459</v>
      </c>
      <c r="AD201" s="39">
        <f t="shared" si="39"/>
        <v>99</v>
      </c>
      <c r="AE201" s="38">
        <f t="shared" si="40"/>
        <v>1</v>
      </c>
      <c r="AF201" s="66">
        <v>0</v>
      </c>
      <c r="AG201" s="70">
        <f t="shared" si="41"/>
        <v>0</v>
      </c>
      <c r="AH201" s="19"/>
      <c r="AI201" s="3"/>
      <c r="AJ201" s="3"/>
      <c r="AK201" s="3"/>
      <c r="AL201" s="3"/>
      <c r="AM201" s="3"/>
      <c r="AN201" s="3">
        <v>108</v>
      </c>
      <c r="AO201" s="3">
        <v>93</v>
      </c>
      <c r="AP201" s="3" t="s">
        <v>0</v>
      </c>
      <c r="AQ201" s="3"/>
      <c r="AR201" s="3" t="s">
        <v>7</v>
      </c>
      <c r="AS201" s="3" t="s">
        <v>1122</v>
      </c>
      <c r="AT201" s="3" t="s">
        <v>1110</v>
      </c>
      <c r="AU201" s="3"/>
      <c r="AV201" s="3" t="s">
        <v>1119</v>
      </c>
      <c r="AW201" s="3"/>
      <c r="AX201" s="3"/>
      <c r="AY201" s="3" t="s">
        <v>1114</v>
      </c>
      <c r="AZ201" s="3" t="s">
        <v>295</v>
      </c>
      <c r="BA201" s="2" t="s">
        <v>296</v>
      </c>
      <c r="BB201" s="3" t="s">
        <v>297</v>
      </c>
      <c r="BC201" s="3" t="s">
        <v>298</v>
      </c>
      <c r="BD201" s="2">
        <v>69</v>
      </c>
      <c r="BE201" s="3" t="s">
        <v>5</v>
      </c>
      <c r="BF201" s="3" t="s">
        <v>6</v>
      </c>
      <c r="BG201" s="3" t="s">
        <v>1107</v>
      </c>
      <c r="BH201" s="8">
        <v>45460.678240740737</v>
      </c>
    </row>
    <row r="202" spans="1:60" x14ac:dyDescent="0.2">
      <c r="A202" s="2" t="s">
        <v>7</v>
      </c>
      <c r="B202" s="3"/>
      <c r="C202" s="3" t="s">
        <v>1190</v>
      </c>
      <c r="D202" s="3"/>
      <c r="E202" s="3" t="s">
        <v>1108</v>
      </c>
      <c r="F202" s="3" t="s">
        <v>17</v>
      </c>
      <c r="G202" s="3"/>
      <c r="H202" s="3">
        <v>49</v>
      </c>
      <c r="I202" s="3">
        <v>37</v>
      </c>
      <c r="J202" s="3">
        <f t="shared" si="42"/>
        <v>86</v>
      </c>
      <c r="K202" s="3">
        <v>36</v>
      </c>
      <c r="L202" s="3">
        <v>36</v>
      </c>
      <c r="M202" s="16">
        <f t="shared" si="43"/>
        <v>72</v>
      </c>
      <c r="N202" s="21">
        <v>48</v>
      </c>
      <c r="O202" s="24">
        <f t="shared" si="30"/>
        <v>1.2972972972972974</v>
      </c>
      <c r="P202" s="22">
        <v>20</v>
      </c>
      <c r="Q202" s="24">
        <f t="shared" si="31"/>
        <v>0.41666666666666669</v>
      </c>
      <c r="R202" s="22">
        <v>8</v>
      </c>
      <c r="S202" s="24">
        <f t="shared" si="32"/>
        <v>0.4</v>
      </c>
      <c r="T202" s="25">
        <f t="shared" si="33"/>
        <v>36</v>
      </c>
      <c r="U202" s="24">
        <f t="shared" si="34"/>
        <v>0.97297297297297303</v>
      </c>
      <c r="V202" s="23">
        <v>12</v>
      </c>
      <c r="W202" s="63">
        <f t="shared" si="35"/>
        <v>0.32432432432432434</v>
      </c>
      <c r="X202" s="35">
        <v>40</v>
      </c>
      <c r="Y202" s="38">
        <f t="shared" si="36"/>
        <v>0.81632653061224492</v>
      </c>
      <c r="Z202" s="37">
        <v>15</v>
      </c>
      <c r="AA202" s="38">
        <f t="shared" si="37"/>
        <v>0.30612244897959184</v>
      </c>
      <c r="AB202" s="37">
        <v>12</v>
      </c>
      <c r="AC202" s="38">
        <f t="shared" si="38"/>
        <v>0.8</v>
      </c>
      <c r="AD202" s="39">
        <f t="shared" si="39"/>
        <v>37</v>
      </c>
      <c r="AE202" s="38">
        <f t="shared" si="40"/>
        <v>0.75510204081632648</v>
      </c>
      <c r="AF202" s="66">
        <v>3</v>
      </c>
      <c r="AG202" s="70">
        <f t="shared" si="41"/>
        <v>6.1224489795918366E-2</v>
      </c>
      <c r="AH202" s="19">
        <v>20</v>
      </c>
      <c r="AI202" s="3">
        <v>10</v>
      </c>
      <c r="AJ202" s="3">
        <v>6</v>
      </c>
      <c r="AK202" s="3">
        <v>4</v>
      </c>
      <c r="AL202" s="3">
        <v>1</v>
      </c>
      <c r="AM202" s="3">
        <v>0</v>
      </c>
      <c r="AN202" s="3">
        <v>26</v>
      </c>
      <c r="AO202" s="3">
        <v>21</v>
      </c>
      <c r="AP202" s="3" t="s">
        <v>0</v>
      </c>
      <c r="AQ202" s="3"/>
      <c r="AR202" s="3" t="s">
        <v>0</v>
      </c>
      <c r="AS202" s="3"/>
      <c r="AT202" s="3"/>
      <c r="AU202" s="3"/>
      <c r="AV202" s="3"/>
      <c r="AW202" s="3"/>
      <c r="AX202" s="3"/>
      <c r="AY202" s="3" t="s">
        <v>1114</v>
      </c>
      <c r="AZ202" s="3" t="s">
        <v>302</v>
      </c>
      <c r="BA202" s="2" t="s">
        <v>303</v>
      </c>
      <c r="BB202" s="3" t="s">
        <v>304</v>
      </c>
      <c r="BC202" s="3" t="s">
        <v>305</v>
      </c>
      <c r="BD202" s="2">
        <v>1</v>
      </c>
      <c r="BE202" s="3" t="s">
        <v>5</v>
      </c>
      <c r="BF202" s="3" t="s">
        <v>6</v>
      </c>
      <c r="BG202" s="3" t="s">
        <v>1107</v>
      </c>
      <c r="BH202" s="8">
        <v>45538.727476851855</v>
      </c>
    </row>
    <row r="203" spans="1:60" x14ac:dyDescent="0.2">
      <c r="A203" s="2" t="s">
        <v>7</v>
      </c>
      <c r="B203" s="3"/>
      <c r="C203" s="3" t="s">
        <v>1190</v>
      </c>
      <c r="D203" s="3"/>
      <c r="E203" s="3" t="s">
        <v>1108</v>
      </c>
      <c r="F203" s="3" t="s">
        <v>8</v>
      </c>
      <c r="G203" s="3"/>
      <c r="H203" s="3">
        <v>43</v>
      </c>
      <c r="I203" s="3">
        <v>39</v>
      </c>
      <c r="J203" s="3">
        <f t="shared" si="42"/>
        <v>82</v>
      </c>
      <c r="K203" s="3">
        <v>44</v>
      </c>
      <c r="L203" s="3">
        <v>24</v>
      </c>
      <c r="M203" s="16">
        <f t="shared" si="43"/>
        <v>68</v>
      </c>
      <c r="N203" s="21">
        <v>38</v>
      </c>
      <c r="O203" s="24">
        <f t="shared" si="30"/>
        <v>0.97435897435897434</v>
      </c>
      <c r="P203" s="22">
        <v>8</v>
      </c>
      <c r="Q203" s="24">
        <f t="shared" si="31"/>
        <v>0.21052631578947367</v>
      </c>
      <c r="R203" s="22">
        <v>7</v>
      </c>
      <c r="S203" s="24">
        <f t="shared" si="32"/>
        <v>0.875</v>
      </c>
      <c r="T203" s="25">
        <f t="shared" si="33"/>
        <v>37</v>
      </c>
      <c r="U203" s="24">
        <f t="shared" si="34"/>
        <v>0.94871794871794868</v>
      </c>
      <c r="V203" s="23">
        <v>0</v>
      </c>
      <c r="W203" s="63">
        <f t="shared" si="35"/>
        <v>0</v>
      </c>
      <c r="X203" s="35">
        <v>43</v>
      </c>
      <c r="Y203" s="38">
        <f t="shared" si="36"/>
        <v>1</v>
      </c>
      <c r="Z203" s="37">
        <v>12</v>
      </c>
      <c r="AA203" s="38">
        <f t="shared" si="37"/>
        <v>0.27906976744186046</v>
      </c>
      <c r="AB203" s="37">
        <v>10</v>
      </c>
      <c r="AC203" s="38">
        <f t="shared" si="38"/>
        <v>0.83333333333333337</v>
      </c>
      <c r="AD203" s="39">
        <f t="shared" si="39"/>
        <v>41</v>
      </c>
      <c r="AE203" s="38">
        <f t="shared" si="40"/>
        <v>0.95348837209302328</v>
      </c>
      <c r="AF203" s="66">
        <v>2</v>
      </c>
      <c r="AG203" s="70">
        <f t="shared" si="41"/>
        <v>4.6511627906976744E-2</v>
      </c>
      <c r="AH203" s="19"/>
      <c r="AI203" s="3"/>
      <c r="AJ203" s="3"/>
      <c r="AK203" s="3"/>
      <c r="AL203" s="3"/>
      <c r="AM203" s="3"/>
      <c r="AN203" s="3">
        <v>24</v>
      </c>
      <c r="AO203" s="3">
        <v>42</v>
      </c>
      <c r="AP203" s="3" t="s">
        <v>0</v>
      </c>
      <c r="AQ203" s="3"/>
      <c r="AR203" s="3" t="s">
        <v>7</v>
      </c>
      <c r="AS203" s="3" t="s">
        <v>1109</v>
      </c>
      <c r="AT203" s="3"/>
      <c r="AU203" s="3"/>
      <c r="AV203" s="3" t="s">
        <v>1119</v>
      </c>
      <c r="AW203" s="3"/>
      <c r="AX203" s="3"/>
      <c r="AY203" s="3" t="s">
        <v>1114</v>
      </c>
      <c r="AZ203" s="3" t="s">
        <v>306</v>
      </c>
      <c r="BA203" s="2" t="s">
        <v>307</v>
      </c>
      <c r="BB203" s="3" t="s">
        <v>308</v>
      </c>
      <c r="BC203" s="3" t="s">
        <v>309</v>
      </c>
      <c r="BD203" s="2">
        <v>69</v>
      </c>
      <c r="BE203" s="3" t="s">
        <v>5</v>
      </c>
      <c r="BF203" s="3" t="s">
        <v>6</v>
      </c>
      <c r="BG203" s="3" t="s">
        <v>1107</v>
      </c>
      <c r="BH203" s="8">
        <v>45442.718738425923</v>
      </c>
    </row>
    <row r="204" spans="1:60" x14ac:dyDescent="0.2">
      <c r="A204" s="2" t="s">
        <v>7</v>
      </c>
      <c r="B204" s="3"/>
      <c r="C204" s="3" t="s">
        <v>1187</v>
      </c>
      <c r="D204" s="3" t="s">
        <v>1113</v>
      </c>
      <c r="E204" s="3" t="s">
        <v>1108</v>
      </c>
      <c r="F204" s="3" t="s">
        <v>8</v>
      </c>
      <c r="G204" s="3"/>
      <c r="H204" s="3">
        <v>92</v>
      </c>
      <c r="I204" s="3">
        <v>73</v>
      </c>
      <c r="J204" s="3">
        <f t="shared" si="42"/>
        <v>165</v>
      </c>
      <c r="K204" s="3">
        <v>69</v>
      </c>
      <c r="L204" s="3">
        <v>79</v>
      </c>
      <c r="M204" s="16">
        <f t="shared" si="43"/>
        <v>148</v>
      </c>
      <c r="N204" s="21">
        <v>75</v>
      </c>
      <c r="O204" s="24">
        <f t="shared" si="30"/>
        <v>1.0273972602739727</v>
      </c>
      <c r="P204" s="22">
        <v>15</v>
      </c>
      <c r="Q204" s="24">
        <f t="shared" si="31"/>
        <v>0.2</v>
      </c>
      <c r="R204" s="22">
        <v>12</v>
      </c>
      <c r="S204" s="24">
        <f t="shared" si="32"/>
        <v>0.8</v>
      </c>
      <c r="T204" s="25">
        <f t="shared" si="33"/>
        <v>72</v>
      </c>
      <c r="U204" s="24">
        <f t="shared" si="34"/>
        <v>0.98630136986301364</v>
      </c>
      <c r="V204" s="23">
        <v>1</v>
      </c>
      <c r="W204" s="63">
        <f t="shared" si="35"/>
        <v>1.3698630136986301E-2</v>
      </c>
      <c r="X204" s="35">
        <v>103</v>
      </c>
      <c r="Y204" s="38">
        <f t="shared" si="36"/>
        <v>1.1195652173913044</v>
      </c>
      <c r="Z204" s="37">
        <v>13</v>
      </c>
      <c r="AA204" s="38">
        <f t="shared" si="37"/>
        <v>0.14130434782608695</v>
      </c>
      <c r="AB204" s="37">
        <v>2</v>
      </c>
      <c r="AC204" s="38">
        <f t="shared" si="38"/>
        <v>0.15384615384615385</v>
      </c>
      <c r="AD204" s="39">
        <f t="shared" si="39"/>
        <v>92</v>
      </c>
      <c r="AE204" s="38">
        <f t="shared" si="40"/>
        <v>1</v>
      </c>
      <c r="AF204" s="66">
        <v>2</v>
      </c>
      <c r="AG204" s="70">
        <f t="shared" si="41"/>
        <v>2.1739130434782608E-2</v>
      </c>
      <c r="AH204" s="19"/>
      <c r="AI204" s="3"/>
      <c r="AJ204" s="3"/>
      <c r="AK204" s="3"/>
      <c r="AL204" s="3"/>
      <c r="AM204" s="3"/>
      <c r="AN204" s="3">
        <v>79</v>
      </c>
      <c r="AO204" s="3">
        <v>69</v>
      </c>
      <c r="AP204" s="3" t="s">
        <v>0</v>
      </c>
      <c r="AQ204" s="3"/>
      <c r="AR204" s="3" t="s">
        <v>7</v>
      </c>
      <c r="AS204" s="3" t="s">
        <v>1109</v>
      </c>
      <c r="AT204" s="3"/>
      <c r="AU204" s="3" t="s">
        <v>1118</v>
      </c>
      <c r="AV204" s="3"/>
      <c r="AW204" s="3"/>
      <c r="AX204" s="3"/>
      <c r="AY204" s="3" t="s">
        <v>1114</v>
      </c>
      <c r="AZ204" s="3" t="s">
        <v>313</v>
      </c>
      <c r="BA204" s="2" t="s">
        <v>314</v>
      </c>
      <c r="BB204" s="3" t="s">
        <v>315</v>
      </c>
      <c r="BC204" s="3" t="s">
        <v>316</v>
      </c>
      <c r="BD204" s="2">
        <v>42</v>
      </c>
      <c r="BE204" s="3" t="s">
        <v>5</v>
      </c>
      <c r="BF204" s="3" t="s">
        <v>6</v>
      </c>
      <c r="BG204" s="3" t="s">
        <v>1107</v>
      </c>
      <c r="BH204" s="8">
        <v>45370.453784722224</v>
      </c>
    </row>
    <row r="205" spans="1:60" x14ac:dyDescent="0.2">
      <c r="A205" s="2" t="s">
        <v>7</v>
      </c>
      <c r="B205" s="3"/>
      <c r="C205" s="3" t="s">
        <v>1187</v>
      </c>
      <c r="D205" s="3" t="s">
        <v>1191</v>
      </c>
      <c r="E205" s="3" t="s">
        <v>1108</v>
      </c>
      <c r="F205" s="3" t="s">
        <v>17</v>
      </c>
      <c r="G205" s="3"/>
      <c r="H205" s="3">
        <v>119</v>
      </c>
      <c r="I205" s="3">
        <v>86</v>
      </c>
      <c r="J205" s="3">
        <f t="shared" si="42"/>
        <v>205</v>
      </c>
      <c r="K205" s="3">
        <v>96</v>
      </c>
      <c r="L205" s="3">
        <v>84</v>
      </c>
      <c r="M205" s="16">
        <f t="shared" si="43"/>
        <v>180</v>
      </c>
      <c r="N205" s="21">
        <v>83</v>
      </c>
      <c r="O205" s="24">
        <f t="shared" si="30"/>
        <v>0.96511627906976749</v>
      </c>
      <c r="P205" s="22">
        <v>13</v>
      </c>
      <c r="Q205" s="24">
        <f t="shared" si="31"/>
        <v>0.15662650602409639</v>
      </c>
      <c r="R205" s="22">
        <v>9</v>
      </c>
      <c r="S205" s="24">
        <f t="shared" si="32"/>
        <v>0.69230769230769229</v>
      </c>
      <c r="T205" s="25">
        <f t="shared" si="33"/>
        <v>79</v>
      </c>
      <c r="U205" s="24">
        <f t="shared" si="34"/>
        <v>0.91860465116279066</v>
      </c>
      <c r="V205" s="23">
        <v>6</v>
      </c>
      <c r="W205" s="63">
        <f t="shared" si="35"/>
        <v>6.9767441860465115E-2</v>
      </c>
      <c r="X205" s="35">
        <v>117</v>
      </c>
      <c r="Y205" s="38">
        <f t="shared" si="36"/>
        <v>0.98319327731092432</v>
      </c>
      <c r="Z205" s="37">
        <v>26</v>
      </c>
      <c r="AA205" s="38">
        <f t="shared" si="37"/>
        <v>0.21848739495798319</v>
      </c>
      <c r="AB205" s="37">
        <v>15</v>
      </c>
      <c r="AC205" s="38">
        <f t="shared" si="38"/>
        <v>0.57692307692307687</v>
      </c>
      <c r="AD205" s="39">
        <f t="shared" si="39"/>
        <v>106</v>
      </c>
      <c r="AE205" s="38">
        <f t="shared" si="40"/>
        <v>0.89075630252100846</v>
      </c>
      <c r="AF205" s="66">
        <v>1</v>
      </c>
      <c r="AG205" s="70">
        <f t="shared" si="41"/>
        <v>8.4033613445378148E-3</v>
      </c>
      <c r="AH205" s="19"/>
      <c r="AI205" s="3">
        <v>5</v>
      </c>
      <c r="AJ205" s="3"/>
      <c r="AK205" s="3"/>
      <c r="AL205" s="3">
        <v>35</v>
      </c>
      <c r="AM205" s="3">
        <v>0</v>
      </c>
      <c r="AN205" s="3">
        <v>65</v>
      </c>
      <c r="AO205" s="3">
        <v>82</v>
      </c>
      <c r="AP205" s="3" t="s">
        <v>0</v>
      </c>
      <c r="AQ205" s="3"/>
      <c r="AR205" s="3" t="s">
        <v>0</v>
      </c>
      <c r="AS205" s="3"/>
      <c r="AT205" s="3"/>
      <c r="AU205" s="3"/>
      <c r="AV205" s="3"/>
      <c r="AW205" s="3"/>
      <c r="AX205" s="3"/>
      <c r="AY205" s="3" t="s">
        <v>1114</v>
      </c>
      <c r="AZ205" s="3" t="s">
        <v>323</v>
      </c>
      <c r="BA205" s="2" t="s">
        <v>324</v>
      </c>
      <c r="BB205" s="3" t="s">
        <v>325</v>
      </c>
      <c r="BC205" s="3" t="s">
        <v>326</v>
      </c>
      <c r="BD205" s="2">
        <v>42</v>
      </c>
      <c r="BE205" s="3" t="s">
        <v>5</v>
      </c>
      <c r="BF205" s="3" t="s">
        <v>6</v>
      </c>
      <c r="BG205" s="3" t="s">
        <v>1107</v>
      </c>
      <c r="BH205" s="8">
        <v>45446.49077546296</v>
      </c>
    </row>
    <row r="206" spans="1:60" x14ac:dyDescent="0.2">
      <c r="A206" s="2" t="s">
        <v>7</v>
      </c>
      <c r="B206" s="3"/>
      <c r="C206" s="3" t="s">
        <v>1187</v>
      </c>
      <c r="D206" s="3" t="s">
        <v>1188</v>
      </c>
      <c r="E206" s="3" t="s">
        <v>1108</v>
      </c>
      <c r="F206" s="3" t="s">
        <v>8</v>
      </c>
      <c r="G206" s="3"/>
      <c r="H206" s="3">
        <v>72</v>
      </c>
      <c r="I206" s="3">
        <v>73</v>
      </c>
      <c r="J206" s="3">
        <f t="shared" si="42"/>
        <v>145</v>
      </c>
      <c r="K206" s="3">
        <v>61</v>
      </c>
      <c r="L206" s="3">
        <v>72</v>
      </c>
      <c r="M206" s="16">
        <f t="shared" si="43"/>
        <v>133</v>
      </c>
      <c r="N206" s="21">
        <v>74</v>
      </c>
      <c r="O206" s="24">
        <f t="shared" si="30"/>
        <v>1.0136986301369864</v>
      </c>
      <c r="P206" s="22">
        <v>38</v>
      </c>
      <c r="Q206" s="24">
        <f t="shared" si="31"/>
        <v>0.51351351351351349</v>
      </c>
      <c r="R206" s="22">
        <v>6</v>
      </c>
      <c r="S206" s="24">
        <f t="shared" si="32"/>
        <v>0.15789473684210525</v>
      </c>
      <c r="T206" s="25">
        <f t="shared" si="33"/>
        <v>42</v>
      </c>
      <c r="U206" s="24">
        <f t="shared" si="34"/>
        <v>0.57534246575342463</v>
      </c>
      <c r="V206" s="23">
        <v>2</v>
      </c>
      <c r="W206" s="63">
        <f t="shared" si="35"/>
        <v>2.7397260273972601E-2</v>
      </c>
      <c r="X206" s="35">
        <v>76</v>
      </c>
      <c r="Y206" s="38">
        <f t="shared" si="36"/>
        <v>1.0555555555555556</v>
      </c>
      <c r="Z206" s="37">
        <v>39</v>
      </c>
      <c r="AA206" s="38">
        <f t="shared" si="37"/>
        <v>0.54166666666666663</v>
      </c>
      <c r="AB206" s="37">
        <v>14</v>
      </c>
      <c r="AC206" s="38">
        <f t="shared" si="38"/>
        <v>0.35897435897435898</v>
      </c>
      <c r="AD206" s="39">
        <f t="shared" si="39"/>
        <v>51</v>
      </c>
      <c r="AE206" s="38">
        <f t="shared" si="40"/>
        <v>0.70833333333333337</v>
      </c>
      <c r="AF206" s="66">
        <v>2</v>
      </c>
      <c r="AG206" s="70">
        <f t="shared" si="41"/>
        <v>2.7777777777777776E-2</v>
      </c>
      <c r="AH206" s="19"/>
      <c r="AI206" s="3"/>
      <c r="AJ206" s="3"/>
      <c r="AK206" s="3"/>
      <c r="AL206" s="3"/>
      <c r="AM206" s="3"/>
      <c r="AN206" s="3">
        <v>9</v>
      </c>
      <c r="AO206" s="3">
        <v>11</v>
      </c>
      <c r="AP206" s="3" t="s">
        <v>0</v>
      </c>
      <c r="AQ206" s="3"/>
      <c r="AR206" s="3" t="s">
        <v>0</v>
      </c>
      <c r="AS206" s="3"/>
      <c r="AT206" s="3"/>
      <c r="AU206" s="3"/>
      <c r="AV206" s="3"/>
      <c r="AW206" s="3"/>
      <c r="AX206" s="3"/>
      <c r="AY206" s="3" t="s">
        <v>1114</v>
      </c>
      <c r="AZ206" s="3" t="s">
        <v>330</v>
      </c>
      <c r="BA206" s="2" t="s">
        <v>331</v>
      </c>
      <c r="BB206" s="3" t="s">
        <v>332</v>
      </c>
      <c r="BC206" s="3" t="s">
        <v>333</v>
      </c>
      <c r="BD206" s="2">
        <v>42</v>
      </c>
      <c r="BE206" s="3" t="s">
        <v>5</v>
      </c>
      <c r="BF206" s="3" t="s">
        <v>6</v>
      </c>
      <c r="BG206" s="3" t="s">
        <v>1107</v>
      </c>
      <c r="BH206" s="8">
        <v>45460.495983796296</v>
      </c>
    </row>
    <row r="207" spans="1:60" x14ac:dyDescent="0.2">
      <c r="A207" s="2" t="s">
        <v>7</v>
      </c>
      <c r="B207" s="3"/>
      <c r="C207" s="3" t="s">
        <v>1190</v>
      </c>
      <c r="D207" s="3"/>
      <c r="E207" s="3" t="s">
        <v>1108</v>
      </c>
      <c r="F207" s="3" t="s">
        <v>17</v>
      </c>
      <c r="G207" s="3"/>
      <c r="H207" s="3">
        <v>71</v>
      </c>
      <c r="I207" s="3">
        <v>54</v>
      </c>
      <c r="J207" s="3">
        <f t="shared" si="42"/>
        <v>125</v>
      </c>
      <c r="K207" s="3">
        <v>72</v>
      </c>
      <c r="L207" s="3">
        <v>58</v>
      </c>
      <c r="M207" s="16">
        <f t="shared" si="43"/>
        <v>130</v>
      </c>
      <c r="N207" s="21">
        <v>55</v>
      </c>
      <c r="O207" s="24">
        <f t="shared" si="30"/>
        <v>1.0185185185185186</v>
      </c>
      <c r="P207" s="22">
        <v>30</v>
      </c>
      <c r="Q207" s="24">
        <f t="shared" si="31"/>
        <v>0.54545454545454541</v>
      </c>
      <c r="R207" s="22">
        <v>5</v>
      </c>
      <c r="S207" s="24">
        <f t="shared" si="32"/>
        <v>0.16666666666666666</v>
      </c>
      <c r="T207" s="25">
        <f t="shared" si="33"/>
        <v>30</v>
      </c>
      <c r="U207" s="24">
        <f t="shared" si="34"/>
        <v>0.55555555555555558</v>
      </c>
      <c r="V207" s="23">
        <v>2</v>
      </c>
      <c r="W207" s="63">
        <f t="shared" si="35"/>
        <v>3.7037037037037035E-2</v>
      </c>
      <c r="X207" s="35">
        <v>73</v>
      </c>
      <c r="Y207" s="38">
        <f t="shared" si="36"/>
        <v>1.028169014084507</v>
      </c>
      <c r="Z207" s="37">
        <v>46</v>
      </c>
      <c r="AA207" s="38">
        <f t="shared" si="37"/>
        <v>0.647887323943662</v>
      </c>
      <c r="AB207" s="37">
        <v>21</v>
      </c>
      <c r="AC207" s="38">
        <f t="shared" si="38"/>
        <v>0.45652173913043476</v>
      </c>
      <c r="AD207" s="39">
        <f t="shared" si="39"/>
        <v>48</v>
      </c>
      <c r="AE207" s="38">
        <f t="shared" si="40"/>
        <v>0.676056338028169</v>
      </c>
      <c r="AF207" s="66">
        <v>1</v>
      </c>
      <c r="AG207" s="70">
        <f t="shared" si="41"/>
        <v>1.4084507042253521E-2</v>
      </c>
      <c r="AH207" s="19"/>
      <c r="AI207" s="3"/>
      <c r="AJ207" s="3"/>
      <c r="AK207" s="3"/>
      <c r="AL207" s="3">
        <v>75</v>
      </c>
      <c r="AM207" s="3">
        <v>16</v>
      </c>
      <c r="AN207" s="3">
        <v>30</v>
      </c>
      <c r="AO207" s="3">
        <v>46</v>
      </c>
      <c r="AP207" s="3" t="s">
        <v>0</v>
      </c>
      <c r="AQ207" s="3"/>
      <c r="AR207" s="3" t="s">
        <v>0</v>
      </c>
      <c r="AS207" s="3"/>
      <c r="AT207" s="3"/>
      <c r="AU207" s="3"/>
      <c r="AV207" s="3"/>
      <c r="AW207" s="3"/>
      <c r="AX207" s="3"/>
      <c r="AY207" s="3" t="s">
        <v>1114</v>
      </c>
      <c r="AZ207" s="3" t="s">
        <v>334</v>
      </c>
      <c r="BA207" s="2" t="s">
        <v>335</v>
      </c>
      <c r="BB207" s="3" t="s">
        <v>336</v>
      </c>
      <c r="BC207" s="3" t="s">
        <v>12</v>
      </c>
      <c r="BD207" s="2">
        <v>42</v>
      </c>
      <c r="BE207" s="3" t="s">
        <v>5</v>
      </c>
      <c r="BF207" s="3" t="s">
        <v>36</v>
      </c>
      <c r="BG207" s="3" t="s">
        <v>1107</v>
      </c>
      <c r="BH207" s="8">
        <v>45461.953530092593</v>
      </c>
    </row>
    <row r="208" spans="1:60" x14ac:dyDescent="0.2">
      <c r="A208" s="2" t="s">
        <v>7</v>
      </c>
      <c r="B208" s="3"/>
      <c r="C208" s="3" t="s">
        <v>1189</v>
      </c>
      <c r="D208" s="3" t="s">
        <v>1113</v>
      </c>
      <c r="E208" s="3" t="s">
        <v>1108</v>
      </c>
      <c r="F208" s="3" t="s">
        <v>17</v>
      </c>
      <c r="G208" s="3"/>
      <c r="H208" s="3">
        <v>56</v>
      </c>
      <c r="I208" s="3">
        <v>59</v>
      </c>
      <c r="J208" s="3">
        <f t="shared" si="42"/>
        <v>115</v>
      </c>
      <c r="K208" s="3">
        <v>56</v>
      </c>
      <c r="L208" s="3">
        <v>65</v>
      </c>
      <c r="M208" s="16">
        <f t="shared" si="43"/>
        <v>121</v>
      </c>
      <c r="N208" s="21">
        <v>5</v>
      </c>
      <c r="O208" s="24">
        <f t="shared" si="30"/>
        <v>8.4745762711864403E-2</v>
      </c>
      <c r="P208" s="22">
        <v>5</v>
      </c>
      <c r="Q208" s="24">
        <f t="shared" si="31"/>
        <v>1</v>
      </c>
      <c r="R208" s="22">
        <v>3</v>
      </c>
      <c r="S208" s="24">
        <f t="shared" si="32"/>
        <v>0.6</v>
      </c>
      <c r="T208" s="25">
        <f t="shared" si="33"/>
        <v>3</v>
      </c>
      <c r="U208" s="24">
        <f t="shared" si="34"/>
        <v>5.0847457627118647E-2</v>
      </c>
      <c r="V208" s="23">
        <v>0</v>
      </c>
      <c r="W208" s="63">
        <f t="shared" si="35"/>
        <v>0</v>
      </c>
      <c r="X208" s="35">
        <v>6</v>
      </c>
      <c r="Y208" s="38">
        <f t="shared" si="36"/>
        <v>0.10714285714285714</v>
      </c>
      <c r="Z208" s="37">
        <v>6</v>
      </c>
      <c r="AA208" s="38">
        <f t="shared" si="37"/>
        <v>0.10714285714285714</v>
      </c>
      <c r="AB208" s="37">
        <v>3</v>
      </c>
      <c r="AC208" s="38">
        <f t="shared" si="38"/>
        <v>0.5</v>
      </c>
      <c r="AD208" s="39">
        <f t="shared" si="39"/>
        <v>3</v>
      </c>
      <c r="AE208" s="38">
        <f t="shared" si="40"/>
        <v>5.3571428571428568E-2</v>
      </c>
      <c r="AF208" s="66">
        <v>0</v>
      </c>
      <c r="AG208" s="70">
        <f t="shared" si="41"/>
        <v>0</v>
      </c>
      <c r="AH208" s="19"/>
      <c r="AI208" s="3"/>
      <c r="AJ208" s="3"/>
      <c r="AK208" s="3"/>
      <c r="AL208" s="3">
        <v>0</v>
      </c>
      <c r="AM208" s="3">
        <v>0</v>
      </c>
      <c r="AN208" s="3">
        <v>62</v>
      </c>
      <c r="AO208" s="3">
        <v>58</v>
      </c>
      <c r="AP208" s="3" t="s">
        <v>0</v>
      </c>
      <c r="AQ208" s="3"/>
      <c r="AR208" s="3" t="s">
        <v>0</v>
      </c>
      <c r="AS208" s="3"/>
      <c r="AT208" s="3"/>
      <c r="AU208" s="3"/>
      <c r="AV208" s="3"/>
      <c r="AW208" s="3"/>
      <c r="AX208" s="3"/>
      <c r="AY208" s="3" t="s">
        <v>1114</v>
      </c>
      <c r="AZ208" s="3" t="s">
        <v>345</v>
      </c>
      <c r="BA208" s="2" t="s">
        <v>346</v>
      </c>
      <c r="BB208" s="3" t="s">
        <v>347</v>
      </c>
      <c r="BC208" s="3" t="s">
        <v>348</v>
      </c>
      <c r="BD208" s="2">
        <v>69</v>
      </c>
      <c r="BE208" s="3" t="s">
        <v>1112</v>
      </c>
      <c r="BF208" s="3" t="s">
        <v>6</v>
      </c>
      <c r="BG208" s="3" t="s">
        <v>1107</v>
      </c>
      <c r="BH208" s="8">
        <v>45374.882152777776</v>
      </c>
    </row>
    <row r="209" spans="1:60" x14ac:dyDescent="0.2">
      <c r="A209" s="2" t="s">
        <v>7</v>
      </c>
      <c r="B209" s="3"/>
      <c r="C209" s="3" t="s">
        <v>1187</v>
      </c>
      <c r="D209" s="3" t="s">
        <v>1113</v>
      </c>
      <c r="E209" s="3" t="s">
        <v>1108</v>
      </c>
      <c r="F209" s="3" t="s">
        <v>8</v>
      </c>
      <c r="G209" s="3"/>
      <c r="H209" s="3">
        <v>83</v>
      </c>
      <c r="I209" s="3">
        <v>61</v>
      </c>
      <c r="J209" s="3">
        <f t="shared" si="42"/>
        <v>144</v>
      </c>
      <c r="K209" s="3">
        <v>66</v>
      </c>
      <c r="L209" s="3">
        <v>75</v>
      </c>
      <c r="M209" s="16">
        <f t="shared" si="43"/>
        <v>141</v>
      </c>
      <c r="N209" s="21">
        <v>67</v>
      </c>
      <c r="O209" s="24">
        <f t="shared" si="30"/>
        <v>1.098360655737705</v>
      </c>
      <c r="P209" s="22">
        <v>17</v>
      </c>
      <c r="Q209" s="24">
        <f t="shared" si="31"/>
        <v>0.2537313432835821</v>
      </c>
      <c r="R209" s="22">
        <v>15</v>
      </c>
      <c r="S209" s="24">
        <f t="shared" si="32"/>
        <v>0.88235294117647056</v>
      </c>
      <c r="T209" s="25">
        <f t="shared" si="33"/>
        <v>65</v>
      </c>
      <c r="U209" s="24">
        <f t="shared" si="34"/>
        <v>1.0655737704918034</v>
      </c>
      <c r="V209" s="23">
        <v>0</v>
      </c>
      <c r="W209" s="63">
        <f t="shared" si="35"/>
        <v>0</v>
      </c>
      <c r="X209" s="35">
        <v>78</v>
      </c>
      <c r="Y209" s="38">
        <f t="shared" si="36"/>
        <v>0.93975903614457834</v>
      </c>
      <c r="Z209" s="37">
        <v>34</v>
      </c>
      <c r="AA209" s="38">
        <f t="shared" si="37"/>
        <v>0.40963855421686746</v>
      </c>
      <c r="AB209" s="37">
        <v>18</v>
      </c>
      <c r="AC209" s="38">
        <f t="shared" si="38"/>
        <v>0.52941176470588236</v>
      </c>
      <c r="AD209" s="39">
        <f t="shared" si="39"/>
        <v>62</v>
      </c>
      <c r="AE209" s="38">
        <f t="shared" si="40"/>
        <v>0.74698795180722888</v>
      </c>
      <c r="AF209" s="66">
        <v>1</v>
      </c>
      <c r="AG209" s="70">
        <f t="shared" si="41"/>
        <v>1.2048192771084338E-2</v>
      </c>
      <c r="AH209" s="19"/>
      <c r="AI209" s="3"/>
      <c r="AJ209" s="3"/>
      <c r="AK209" s="3"/>
      <c r="AL209" s="3"/>
      <c r="AM209" s="3"/>
      <c r="AN209" s="3">
        <v>63</v>
      </c>
      <c r="AO209" s="3">
        <v>54</v>
      </c>
      <c r="AP209" s="3" t="s">
        <v>0</v>
      </c>
      <c r="AQ209" s="3"/>
      <c r="AR209" s="3" t="s">
        <v>0</v>
      </c>
      <c r="AS209" s="3"/>
      <c r="AT209" s="3"/>
      <c r="AU209" s="3"/>
      <c r="AV209" s="3"/>
      <c r="AW209" s="3"/>
      <c r="AX209" s="3"/>
      <c r="AY209" s="3" t="s">
        <v>1114</v>
      </c>
      <c r="AZ209" s="3" t="s">
        <v>366</v>
      </c>
      <c r="BA209" s="2" t="s">
        <v>367</v>
      </c>
      <c r="BB209" s="3" t="s">
        <v>368</v>
      </c>
      <c r="BC209" s="3" t="s">
        <v>82</v>
      </c>
      <c r="BD209" s="2">
        <v>69</v>
      </c>
      <c r="BE209" s="3" t="s">
        <v>5</v>
      </c>
      <c r="BF209" s="3" t="s">
        <v>6</v>
      </c>
      <c r="BG209" s="3" t="s">
        <v>1107</v>
      </c>
      <c r="BH209" s="8">
        <v>45454.807118055556</v>
      </c>
    </row>
    <row r="210" spans="1:60" x14ac:dyDescent="0.2">
      <c r="A210" s="2" t="s">
        <v>7</v>
      </c>
      <c r="B210" s="3"/>
      <c r="C210" s="3" t="s">
        <v>1187</v>
      </c>
      <c r="D210" s="3" t="s">
        <v>1188</v>
      </c>
      <c r="E210" s="3" t="s">
        <v>1108</v>
      </c>
      <c r="F210" s="3" t="s">
        <v>17</v>
      </c>
      <c r="G210" s="3"/>
      <c r="H210" s="3">
        <v>93</v>
      </c>
      <c r="I210" s="3">
        <v>78</v>
      </c>
      <c r="J210" s="3">
        <f t="shared" si="42"/>
        <v>171</v>
      </c>
      <c r="K210" s="3">
        <v>110</v>
      </c>
      <c r="L210" s="3">
        <v>111</v>
      </c>
      <c r="M210" s="16">
        <f t="shared" si="43"/>
        <v>221</v>
      </c>
      <c r="N210" s="21">
        <v>75</v>
      </c>
      <c r="O210" s="24">
        <f t="shared" si="30"/>
        <v>0.96153846153846156</v>
      </c>
      <c r="P210" s="22">
        <v>22</v>
      </c>
      <c r="Q210" s="24">
        <f t="shared" si="31"/>
        <v>0.29333333333333333</v>
      </c>
      <c r="R210" s="22">
        <v>11</v>
      </c>
      <c r="S210" s="24">
        <f t="shared" si="32"/>
        <v>0.5</v>
      </c>
      <c r="T210" s="25">
        <f t="shared" si="33"/>
        <v>64</v>
      </c>
      <c r="U210" s="24">
        <f t="shared" si="34"/>
        <v>0.82051282051282048</v>
      </c>
      <c r="V210" s="23">
        <v>3</v>
      </c>
      <c r="W210" s="63">
        <f t="shared" si="35"/>
        <v>3.8461538461538464E-2</v>
      </c>
      <c r="X210" s="35">
        <v>94</v>
      </c>
      <c r="Y210" s="38">
        <f t="shared" si="36"/>
        <v>1.010752688172043</v>
      </c>
      <c r="Z210" s="37">
        <v>30</v>
      </c>
      <c r="AA210" s="38">
        <f t="shared" si="37"/>
        <v>0.32258064516129031</v>
      </c>
      <c r="AB210" s="37">
        <v>14</v>
      </c>
      <c r="AC210" s="38">
        <f t="shared" si="38"/>
        <v>0.46666666666666667</v>
      </c>
      <c r="AD210" s="39">
        <f t="shared" si="39"/>
        <v>78</v>
      </c>
      <c r="AE210" s="38">
        <f t="shared" si="40"/>
        <v>0.83870967741935487</v>
      </c>
      <c r="AF210" s="66">
        <v>1</v>
      </c>
      <c r="AG210" s="70">
        <f t="shared" si="41"/>
        <v>1.0752688172043012E-2</v>
      </c>
      <c r="AH210" s="19">
        <v>21</v>
      </c>
      <c r="AI210" s="3">
        <v>12</v>
      </c>
      <c r="AJ210" s="3">
        <v>24</v>
      </c>
      <c r="AK210" s="3">
        <v>0</v>
      </c>
      <c r="AL210" s="3">
        <v>15</v>
      </c>
      <c r="AM210" s="3">
        <v>0</v>
      </c>
      <c r="AN210" s="3">
        <v>88</v>
      </c>
      <c r="AO210" s="3">
        <v>95</v>
      </c>
      <c r="AP210" s="3" t="s">
        <v>7</v>
      </c>
      <c r="AQ210" s="3" t="s">
        <v>1145</v>
      </c>
      <c r="AR210" s="3" t="s">
        <v>0</v>
      </c>
      <c r="AS210" s="3"/>
      <c r="AT210" s="3"/>
      <c r="AU210" s="3"/>
      <c r="AV210" s="3"/>
      <c r="AW210" s="3"/>
      <c r="AX210" s="3"/>
      <c r="AY210" s="3" t="s">
        <v>1114</v>
      </c>
      <c r="AZ210" s="3" t="s">
        <v>369</v>
      </c>
      <c r="BA210" s="2" t="s">
        <v>370</v>
      </c>
      <c r="BB210" s="3" t="s">
        <v>371</v>
      </c>
      <c r="BC210" s="3" t="s">
        <v>372</v>
      </c>
      <c r="BD210" s="2">
        <v>1</v>
      </c>
      <c r="BE210" s="3" t="s">
        <v>5</v>
      </c>
      <c r="BF210" s="3" t="s">
        <v>6</v>
      </c>
      <c r="BG210" s="3" t="s">
        <v>1107</v>
      </c>
      <c r="BH210" s="8">
        <v>45452.402997685182</v>
      </c>
    </row>
    <row r="211" spans="1:60" x14ac:dyDescent="0.2">
      <c r="A211" s="2" t="s">
        <v>7</v>
      </c>
      <c r="B211" s="3"/>
      <c r="C211" s="3" t="s">
        <v>1190</v>
      </c>
      <c r="D211" s="3"/>
      <c r="E211" s="3" t="s">
        <v>1108</v>
      </c>
      <c r="F211" s="3" t="s">
        <v>17</v>
      </c>
      <c r="G211" s="3"/>
      <c r="H211" s="3">
        <v>108</v>
      </c>
      <c r="I211" s="3">
        <v>132</v>
      </c>
      <c r="J211" s="3">
        <f t="shared" si="42"/>
        <v>240</v>
      </c>
      <c r="K211" s="3">
        <v>90</v>
      </c>
      <c r="L211" s="3">
        <v>113</v>
      </c>
      <c r="M211" s="16">
        <f t="shared" si="43"/>
        <v>203</v>
      </c>
      <c r="N211" s="21">
        <v>126</v>
      </c>
      <c r="O211" s="24">
        <f t="shared" si="30"/>
        <v>0.95454545454545459</v>
      </c>
      <c r="P211" s="22">
        <v>0</v>
      </c>
      <c r="Q211" s="24">
        <f t="shared" si="31"/>
        <v>0</v>
      </c>
      <c r="R211" s="22">
        <v>126</v>
      </c>
      <c r="S211" s="24" t="e">
        <f t="shared" si="32"/>
        <v>#DIV/0!</v>
      </c>
      <c r="T211" s="25">
        <f t="shared" si="33"/>
        <v>252</v>
      </c>
      <c r="U211" s="24">
        <f t="shared" si="34"/>
        <v>1.9090909090909092</v>
      </c>
      <c r="V211" s="23">
        <v>0</v>
      </c>
      <c r="W211" s="63">
        <f t="shared" si="35"/>
        <v>0</v>
      </c>
      <c r="X211" s="35">
        <v>114</v>
      </c>
      <c r="Y211" s="38">
        <f t="shared" si="36"/>
        <v>1.0555555555555556</v>
      </c>
      <c r="Z211" s="37">
        <v>0</v>
      </c>
      <c r="AA211" s="38">
        <f t="shared" si="37"/>
        <v>0</v>
      </c>
      <c r="AB211" s="37">
        <v>114</v>
      </c>
      <c r="AC211" s="38" t="e">
        <f t="shared" si="38"/>
        <v>#DIV/0!</v>
      </c>
      <c r="AD211" s="39">
        <f t="shared" si="39"/>
        <v>228</v>
      </c>
      <c r="AE211" s="38">
        <f t="shared" si="40"/>
        <v>2.1111111111111112</v>
      </c>
      <c r="AF211" s="66">
        <v>0</v>
      </c>
      <c r="AG211" s="70">
        <f t="shared" si="41"/>
        <v>0</v>
      </c>
      <c r="AH211" s="19">
        <v>0</v>
      </c>
      <c r="AI211" s="3">
        <v>0</v>
      </c>
      <c r="AJ211" s="3">
        <v>0</v>
      </c>
      <c r="AK211" s="3">
        <v>0</v>
      </c>
      <c r="AL211" s="3">
        <v>0</v>
      </c>
      <c r="AM211" s="3">
        <v>0</v>
      </c>
      <c r="AN211" s="3">
        <v>114</v>
      </c>
      <c r="AO211" s="3">
        <v>90</v>
      </c>
      <c r="AP211" s="3" t="s">
        <v>0</v>
      </c>
      <c r="AQ211" s="3"/>
      <c r="AR211" s="3" t="s">
        <v>0</v>
      </c>
      <c r="AS211" s="3"/>
      <c r="AT211" s="3"/>
      <c r="AU211" s="3"/>
      <c r="AV211" s="3"/>
      <c r="AW211" s="3"/>
      <c r="AX211" s="3"/>
      <c r="AY211" s="3" t="s">
        <v>1114</v>
      </c>
      <c r="AZ211" s="3" t="s">
        <v>373</v>
      </c>
      <c r="BA211" s="2" t="s">
        <v>374</v>
      </c>
      <c r="BB211" s="3" t="s">
        <v>347</v>
      </c>
      <c r="BC211" s="3" t="s">
        <v>375</v>
      </c>
      <c r="BD211" s="2">
        <v>1</v>
      </c>
      <c r="BE211" s="3" t="s">
        <v>1112</v>
      </c>
      <c r="BF211" s="3" t="s">
        <v>6</v>
      </c>
      <c r="BG211" s="3" t="s">
        <v>1107</v>
      </c>
      <c r="BH211" s="8">
        <v>45485.474351851852</v>
      </c>
    </row>
    <row r="212" spans="1:60" x14ac:dyDescent="0.2">
      <c r="A212" s="2" t="s">
        <v>7</v>
      </c>
      <c r="B212" s="3"/>
      <c r="C212" s="3" t="s">
        <v>1187</v>
      </c>
      <c r="D212" s="3" t="s">
        <v>1113</v>
      </c>
      <c r="E212" s="3" t="s">
        <v>1108</v>
      </c>
      <c r="F212" s="3" t="s">
        <v>8</v>
      </c>
      <c r="G212" s="3"/>
      <c r="H212" s="3">
        <v>38</v>
      </c>
      <c r="I212" s="3">
        <v>41</v>
      </c>
      <c r="J212" s="3">
        <f t="shared" si="42"/>
        <v>79</v>
      </c>
      <c r="K212" s="3">
        <v>33</v>
      </c>
      <c r="L212" s="3">
        <v>44</v>
      </c>
      <c r="M212" s="16">
        <f t="shared" si="43"/>
        <v>77</v>
      </c>
      <c r="N212" s="21">
        <v>41</v>
      </c>
      <c r="O212" s="24">
        <f t="shared" si="30"/>
        <v>1</v>
      </c>
      <c r="P212" s="22">
        <v>2</v>
      </c>
      <c r="Q212" s="24">
        <f t="shared" si="31"/>
        <v>4.878048780487805E-2</v>
      </c>
      <c r="R212" s="22">
        <v>1</v>
      </c>
      <c r="S212" s="24">
        <f t="shared" si="32"/>
        <v>0.5</v>
      </c>
      <c r="T212" s="25">
        <f t="shared" si="33"/>
        <v>40</v>
      </c>
      <c r="U212" s="24">
        <f t="shared" si="34"/>
        <v>0.97560975609756095</v>
      </c>
      <c r="V212" s="23">
        <v>0</v>
      </c>
      <c r="W212" s="63">
        <f t="shared" si="35"/>
        <v>0</v>
      </c>
      <c r="X212" s="35">
        <v>38</v>
      </c>
      <c r="Y212" s="38">
        <f t="shared" si="36"/>
        <v>1</v>
      </c>
      <c r="Z212" s="37">
        <v>1</v>
      </c>
      <c r="AA212" s="38">
        <f t="shared" si="37"/>
        <v>2.6315789473684209E-2</v>
      </c>
      <c r="AB212" s="37">
        <v>1</v>
      </c>
      <c r="AC212" s="38">
        <f t="shared" si="38"/>
        <v>1</v>
      </c>
      <c r="AD212" s="39">
        <f t="shared" si="39"/>
        <v>38</v>
      </c>
      <c r="AE212" s="38">
        <f t="shared" si="40"/>
        <v>1</v>
      </c>
      <c r="AF212" s="66">
        <v>0</v>
      </c>
      <c r="AG212" s="70">
        <f t="shared" si="41"/>
        <v>0</v>
      </c>
      <c r="AH212" s="19"/>
      <c r="AI212" s="3"/>
      <c r="AJ212" s="3"/>
      <c r="AK212" s="3"/>
      <c r="AL212" s="3"/>
      <c r="AM212" s="3"/>
      <c r="AN212" s="3">
        <v>44</v>
      </c>
      <c r="AO212" s="3">
        <v>34</v>
      </c>
      <c r="AP212" s="3" t="s">
        <v>0</v>
      </c>
      <c r="AQ212" s="3"/>
      <c r="AR212" s="3" t="s">
        <v>0</v>
      </c>
      <c r="AS212" s="3"/>
      <c r="AT212" s="3"/>
      <c r="AU212" s="3"/>
      <c r="AV212" s="3"/>
      <c r="AW212" s="3"/>
      <c r="AX212" s="3"/>
      <c r="AY212" s="3" t="s">
        <v>1114</v>
      </c>
      <c r="AZ212" s="3" t="s">
        <v>376</v>
      </c>
      <c r="BA212" s="2" t="s">
        <v>377</v>
      </c>
      <c r="BB212" s="3" t="s">
        <v>378</v>
      </c>
      <c r="BC212" s="3" t="s">
        <v>379</v>
      </c>
      <c r="BD212" s="2">
        <v>69</v>
      </c>
      <c r="BE212" s="3" t="s">
        <v>1112</v>
      </c>
      <c r="BF212" s="3" t="s">
        <v>6</v>
      </c>
      <c r="BG212" s="3" t="s">
        <v>1107</v>
      </c>
      <c r="BH212" s="8">
        <v>45460.489374999997</v>
      </c>
    </row>
    <row r="213" spans="1:60" ht="34" x14ac:dyDescent="0.2">
      <c r="A213" s="2" t="s">
        <v>7</v>
      </c>
      <c r="B213" s="3"/>
      <c r="C213" s="3" t="s">
        <v>1190</v>
      </c>
      <c r="D213" s="3"/>
      <c r="E213" s="3" t="s">
        <v>1108</v>
      </c>
      <c r="F213" s="11" t="s">
        <v>1220</v>
      </c>
      <c r="G213" s="3" t="s">
        <v>1146</v>
      </c>
      <c r="H213" s="3">
        <v>105</v>
      </c>
      <c r="I213" s="3">
        <v>105</v>
      </c>
      <c r="J213" s="3">
        <f t="shared" si="42"/>
        <v>210</v>
      </c>
      <c r="K213" s="3">
        <v>108</v>
      </c>
      <c r="L213" s="3">
        <v>107</v>
      </c>
      <c r="M213" s="16">
        <f t="shared" si="43"/>
        <v>215</v>
      </c>
      <c r="N213" s="21">
        <v>105</v>
      </c>
      <c r="O213" s="24">
        <f t="shared" si="30"/>
        <v>1</v>
      </c>
      <c r="P213" s="22">
        <v>14</v>
      </c>
      <c r="Q213" s="24">
        <f t="shared" si="31"/>
        <v>0.13333333333333333</v>
      </c>
      <c r="R213" s="22">
        <v>8</v>
      </c>
      <c r="S213" s="24">
        <f t="shared" si="32"/>
        <v>0.5714285714285714</v>
      </c>
      <c r="T213" s="25">
        <f t="shared" si="33"/>
        <v>99</v>
      </c>
      <c r="U213" s="24">
        <f t="shared" si="34"/>
        <v>0.94285714285714284</v>
      </c>
      <c r="V213" s="23">
        <v>0</v>
      </c>
      <c r="W213" s="63">
        <f t="shared" si="35"/>
        <v>0</v>
      </c>
      <c r="X213" s="35">
        <v>105</v>
      </c>
      <c r="Y213" s="38">
        <f t="shared" si="36"/>
        <v>1</v>
      </c>
      <c r="Z213" s="37">
        <v>18</v>
      </c>
      <c r="AA213" s="38">
        <f t="shared" si="37"/>
        <v>0.17142857142857143</v>
      </c>
      <c r="AB213" s="37">
        <v>6</v>
      </c>
      <c r="AC213" s="38">
        <f t="shared" si="38"/>
        <v>0.33333333333333331</v>
      </c>
      <c r="AD213" s="39">
        <f t="shared" si="39"/>
        <v>93</v>
      </c>
      <c r="AE213" s="38">
        <f t="shared" si="40"/>
        <v>0.88571428571428568</v>
      </c>
      <c r="AF213" s="66">
        <v>0</v>
      </c>
      <c r="AG213" s="70">
        <f t="shared" si="41"/>
        <v>0</v>
      </c>
      <c r="AH213" s="19">
        <v>17</v>
      </c>
      <c r="AI213" s="3"/>
      <c r="AJ213" s="3">
        <v>7</v>
      </c>
      <c r="AK213" s="3"/>
      <c r="AL213" s="3">
        <v>9</v>
      </c>
      <c r="AM213" s="3">
        <v>9</v>
      </c>
      <c r="AN213" s="3">
        <v>98</v>
      </c>
      <c r="AO213" s="3">
        <v>97</v>
      </c>
      <c r="AP213" s="3" t="s">
        <v>0</v>
      </c>
      <c r="AQ213" s="3"/>
      <c r="AR213" s="3" t="s">
        <v>7</v>
      </c>
      <c r="AS213" s="3" t="s">
        <v>1109</v>
      </c>
      <c r="AT213" s="3"/>
      <c r="AU213" s="3" t="s">
        <v>1118</v>
      </c>
      <c r="AV213" s="3" t="s">
        <v>1119</v>
      </c>
      <c r="AW213" s="3"/>
      <c r="AX213" s="3"/>
      <c r="AY213" s="3" t="s">
        <v>1114</v>
      </c>
      <c r="AZ213" s="3" t="s">
        <v>380</v>
      </c>
      <c r="BA213" s="2" t="s">
        <v>381</v>
      </c>
      <c r="BB213" s="3" t="s">
        <v>382</v>
      </c>
      <c r="BC213" s="3" t="s">
        <v>383</v>
      </c>
      <c r="BD213" s="2">
        <v>42</v>
      </c>
      <c r="BE213" s="3" t="s">
        <v>5</v>
      </c>
      <c r="BF213" s="3" t="s">
        <v>6</v>
      </c>
      <c r="BG213" s="3" t="s">
        <v>1107</v>
      </c>
      <c r="BH213" s="8">
        <v>45369.668252314812</v>
      </c>
    </row>
    <row r="214" spans="1:60" x14ac:dyDescent="0.2">
      <c r="A214" s="2" t="s">
        <v>7</v>
      </c>
      <c r="B214" s="3"/>
      <c r="C214" s="3" t="s">
        <v>1187</v>
      </c>
      <c r="D214" s="3" t="s">
        <v>1188</v>
      </c>
      <c r="E214" s="3" t="s">
        <v>1108</v>
      </c>
      <c r="F214" s="3" t="s">
        <v>8</v>
      </c>
      <c r="G214" s="3"/>
      <c r="H214" s="3">
        <v>82</v>
      </c>
      <c r="I214" s="3">
        <v>76</v>
      </c>
      <c r="J214" s="3">
        <f t="shared" si="42"/>
        <v>158</v>
      </c>
      <c r="K214" s="3">
        <v>70</v>
      </c>
      <c r="L214" s="3">
        <v>76</v>
      </c>
      <c r="M214" s="16">
        <f t="shared" si="43"/>
        <v>146</v>
      </c>
      <c r="N214" s="21">
        <v>76</v>
      </c>
      <c r="O214" s="24">
        <f t="shared" si="30"/>
        <v>1</v>
      </c>
      <c r="P214" s="22">
        <v>27</v>
      </c>
      <c r="Q214" s="24">
        <f t="shared" si="31"/>
        <v>0.35526315789473684</v>
      </c>
      <c r="R214" s="22">
        <v>15</v>
      </c>
      <c r="S214" s="24">
        <f t="shared" si="32"/>
        <v>0.55555555555555558</v>
      </c>
      <c r="T214" s="25">
        <f t="shared" si="33"/>
        <v>64</v>
      </c>
      <c r="U214" s="24">
        <f t="shared" si="34"/>
        <v>0.84210526315789469</v>
      </c>
      <c r="V214" s="23">
        <v>5</v>
      </c>
      <c r="W214" s="63">
        <f t="shared" si="35"/>
        <v>6.5789473684210523E-2</v>
      </c>
      <c r="X214" s="35">
        <v>82</v>
      </c>
      <c r="Y214" s="38">
        <f t="shared" si="36"/>
        <v>1</v>
      </c>
      <c r="Z214" s="37">
        <v>31</v>
      </c>
      <c r="AA214" s="38">
        <f t="shared" si="37"/>
        <v>0.37804878048780488</v>
      </c>
      <c r="AB214" s="37">
        <v>16</v>
      </c>
      <c r="AC214" s="38">
        <f t="shared" si="38"/>
        <v>0.5161290322580645</v>
      </c>
      <c r="AD214" s="39">
        <f t="shared" si="39"/>
        <v>67</v>
      </c>
      <c r="AE214" s="38">
        <f t="shared" si="40"/>
        <v>0.81707317073170727</v>
      </c>
      <c r="AF214" s="66">
        <v>3</v>
      </c>
      <c r="AG214" s="70">
        <f t="shared" si="41"/>
        <v>3.6585365853658534E-2</v>
      </c>
      <c r="AH214" s="19"/>
      <c r="AI214" s="3"/>
      <c r="AJ214" s="3"/>
      <c r="AK214" s="3"/>
      <c r="AL214" s="3"/>
      <c r="AM214" s="3"/>
      <c r="AN214" s="3">
        <v>16</v>
      </c>
      <c r="AO214" s="3">
        <v>15</v>
      </c>
      <c r="AP214" s="3" t="s">
        <v>0</v>
      </c>
      <c r="AQ214" s="3"/>
      <c r="AR214" s="3" t="s">
        <v>0</v>
      </c>
      <c r="AS214" s="3"/>
      <c r="AT214" s="3"/>
      <c r="AU214" s="3"/>
      <c r="AV214" s="3"/>
      <c r="AW214" s="3"/>
      <c r="AX214" s="3"/>
      <c r="AY214" s="3" t="s">
        <v>1114</v>
      </c>
      <c r="AZ214" s="3" t="s">
        <v>388</v>
      </c>
      <c r="BA214" s="2" t="s">
        <v>389</v>
      </c>
      <c r="BB214" s="3" t="s">
        <v>390</v>
      </c>
      <c r="BC214" s="3" t="s">
        <v>391</v>
      </c>
      <c r="BD214" s="2">
        <v>1</v>
      </c>
      <c r="BE214" s="3" t="s">
        <v>5</v>
      </c>
      <c r="BF214" s="3" t="s">
        <v>6</v>
      </c>
      <c r="BG214" s="3" t="s">
        <v>1107</v>
      </c>
      <c r="BH214" s="8">
        <v>45478.764930555553</v>
      </c>
    </row>
    <row r="215" spans="1:60" x14ac:dyDescent="0.2">
      <c r="A215" s="2" t="s">
        <v>7</v>
      </c>
      <c r="B215" s="3"/>
      <c r="C215" s="3" t="s">
        <v>1187</v>
      </c>
      <c r="D215" s="3" t="s">
        <v>1113</v>
      </c>
      <c r="E215" s="3" t="s">
        <v>1108</v>
      </c>
      <c r="F215" s="3" t="s">
        <v>8</v>
      </c>
      <c r="G215" s="3"/>
      <c r="H215" s="3">
        <v>102</v>
      </c>
      <c r="I215" s="3">
        <v>77</v>
      </c>
      <c r="J215" s="3">
        <f t="shared" si="42"/>
        <v>179</v>
      </c>
      <c r="K215" s="3">
        <v>85</v>
      </c>
      <c r="L215" s="3">
        <v>75</v>
      </c>
      <c r="M215" s="16">
        <f t="shared" si="43"/>
        <v>160</v>
      </c>
      <c r="N215" s="21">
        <v>77</v>
      </c>
      <c r="O215" s="24">
        <f t="shared" si="30"/>
        <v>1</v>
      </c>
      <c r="P215" s="22">
        <v>23</v>
      </c>
      <c r="Q215" s="24">
        <f t="shared" si="31"/>
        <v>0.29870129870129869</v>
      </c>
      <c r="R215" s="22">
        <v>13</v>
      </c>
      <c r="S215" s="24">
        <f t="shared" si="32"/>
        <v>0.56521739130434778</v>
      </c>
      <c r="T215" s="25">
        <f t="shared" si="33"/>
        <v>67</v>
      </c>
      <c r="U215" s="24">
        <f t="shared" si="34"/>
        <v>0.87012987012987009</v>
      </c>
      <c r="V215" s="23">
        <v>0</v>
      </c>
      <c r="W215" s="63">
        <f t="shared" si="35"/>
        <v>0</v>
      </c>
      <c r="X215" s="35">
        <v>107</v>
      </c>
      <c r="Y215" s="38">
        <f t="shared" si="36"/>
        <v>1.0490196078431373</v>
      </c>
      <c r="Z215" s="37">
        <v>26</v>
      </c>
      <c r="AA215" s="38">
        <f t="shared" si="37"/>
        <v>0.25490196078431371</v>
      </c>
      <c r="AB215" s="37">
        <v>20</v>
      </c>
      <c r="AC215" s="38">
        <f t="shared" si="38"/>
        <v>0.76923076923076927</v>
      </c>
      <c r="AD215" s="39">
        <f t="shared" si="39"/>
        <v>101</v>
      </c>
      <c r="AE215" s="38">
        <f t="shared" si="40"/>
        <v>0.99019607843137258</v>
      </c>
      <c r="AF215" s="66">
        <v>0</v>
      </c>
      <c r="AG215" s="70">
        <f t="shared" si="41"/>
        <v>0</v>
      </c>
      <c r="AH215" s="19"/>
      <c r="AI215" s="3"/>
      <c r="AJ215" s="3"/>
      <c r="AK215" s="3"/>
      <c r="AL215" s="3"/>
      <c r="AM215" s="3"/>
      <c r="AN215" s="3">
        <v>0</v>
      </c>
      <c r="AO215" s="3">
        <v>0</v>
      </c>
      <c r="AP215" s="3" t="s">
        <v>0</v>
      </c>
      <c r="AQ215" s="3"/>
      <c r="AR215" s="3" t="s">
        <v>0</v>
      </c>
      <c r="AS215" s="3"/>
      <c r="AT215" s="3"/>
      <c r="AU215" s="3"/>
      <c r="AV215" s="3"/>
      <c r="AW215" s="3"/>
      <c r="AX215" s="3"/>
      <c r="AY215" s="3" t="s">
        <v>1114</v>
      </c>
      <c r="AZ215" s="3" t="s">
        <v>402</v>
      </c>
      <c r="BA215" s="2" t="s">
        <v>403</v>
      </c>
      <c r="BB215" s="3" t="s">
        <v>404</v>
      </c>
      <c r="BC215" s="3" t="s">
        <v>405</v>
      </c>
      <c r="BD215" s="2">
        <v>1</v>
      </c>
      <c r="BE215" s="3" t="s">
        <v>5</v>
      </c>
      <c r="BF215" s="3" t="s">
        <v>6</v>
      </c>
      <c r="BG215" s="3" t="s">
        <v>1107</v>
      </c>
      <c r="BH215" s="8">
        <v>45448.649363425924</v>
      </c>
    </row>
    <row r="216" spans="1:60" x14ac:dyDescent="0.2">
      <c r="A216" s="2" t="s">
        <v>7</v>
      </c>
      <c r="B216" s="3"/>
      <c r="C216" s="3" t="s">
        <v>1187</v>
      </c>
      <c r="D216" s="3" t="s">
        <v>1113</v>
      </c>
      <c r="E216" s="3" t="s">
        <v>1108</v>
      </c>
      <c r="F216" s="3" t="s">
        <v>17</v>
      </c>
      <c r="G216" s="3"/>
      <c r="H216" s="3">
        <v>86</v>
      </c>
      <c r="I216" s="3">
        <v>102</v>
      </c>
      <c r="J216" s="3">
        <f t="shared" si="42"/>
        <v>188</v>
      </c>
      <c r="K216" s="3">
        <v>65</v>
      </c>
      <c r="L216" s="3">
        <v>66</v>
      </c>
      <c r="M216" s="16">
        <f t="shared" si="43"/>
        <v>131</v>
      </c>
      <c r="N216" s="21">
        <v>92</v>
      </c>
      <c r="O216" s="24">
        <f t="shared" si="30"/>
        <v>0.90196078431372551</v>
      </c>
      <c r="P216" s="22">
        <v>28</v>
      </c>
      <c r="Q216" s="24">
        <f t="shared" si="31"/>
        <v>0.30434782608695654</v>
      </c>
      <c r="R216" s="22">
        <v>13</v>
      </c>
      <c r="S216" s="24">
        <f t="shared" si="32"/>
        <v>0.4642857142857143</v>
      </c>
      <c r="T216" s="25">
        <f t="shared" si="33"/>
        <v>77</v>
      </c>
      <c r="U216" s="24">
        <f t="shared" si="34"/>
        <v>0.75490196078431371</v>
      </c>
      <c r="V216" s="23">
        <v>4</v>
      </c>
      <c r="W216" s="63">
        <f t="shared" si="35"/>
        <v>3.9215686274509803E-2</v>
      </c>
      <c r="X216" s="35">
        <v>90</v>
      </c>
      <c r="Y216" s="38">
        <f t="shared" si="36"/>
        <v>1.0465116279069768</v>
      </c>
      <c r="Z216" s="37">
        <v>26</v>
      </c>
      <c r="AA216" s="38">
        <f t="shared" si="37"/>
        <v>0.30232558139534882</v>
      </c>
      <c r="AB216" s="37">
        <v>16</v>
      </c>
      <c r="AC216" s="38">
        <f t="shared" si="38"/>
        <v>0.61538461538461542</v>
      </c>
      <c r="AD216" s="39">
        <f t="shared" si="39"/>
        <v>80</v>
      </c>
      <c r="AE216" s="38">
        <f t="shared" si="40"/>
        <v>0.93023255813953487</v>
      </c>
      <c r="AF216" s="66">
        <v>1</v>
      </c>
      <c r="AG216" s="70">
        <f t="shared" si="41"/>
        <v>1.1627906976744186E-2</v>
      </c>
      <c r="AH216" s="19">
        <v>24</v>
      </c>
      <c r="AI216" s="3">
        <v>11</v>
      </c>
      <c r="AJ216" s="3"/>
      <c r="AK216" s="3"/>
      <c r="AL216" s="3">
        <v>24</v>
      </c>
      <c r="AM216" s="3">
        <v>0</v>
      </c>
      <c r="AN216" s="3">
        <v>58</v>
      </c>
      <c r="AO216" s="3">
        <v>62</v>
      </c>
      <c r="AP216" s="3" t="s">
        <v>0</v>
      </c>
      <c r="AQ216" s="3"/>
      <c r="AR216" s="3" t="s">
        <v>0</v>
      </c>
      <c r="AS216" s="3"/>
      <c r="AT216" s="3"/>
      <c r="AU216" s="3"/>
      <c r="AV216" s="3"/>
      <c r="AW216" s="3"/>
      <c r="AX216" s="3"/>
      <c r="AY216" s="3" t="s">
        <v>1114</v>
      </c>
      <c r="AZ216" s="3" t="s">
        <v>413</v>
      </c>
      <c r="BA216" s="2" t="s">
        <v>414</v>
      </c>
      <c r="BB216" s="3" t="s">
        <v>415</v>
      </c>
      <c r="BC216" s="3" t="s">
        <v>147</v>
      </c>
      <c r="BD216" s="2">
        <v>1</v>
      </c>
      <c r="BE216" s="3" t="s">
        <v>5</v>
      </c>
      <c r="BF216" s="3" t="s">
        <v>6</v>
      </c>
      <c r="BG216" s="3" t="s">
        <v>1107</v>
      </c>
      <c r="BH216" s="8">
        <v>45442.779074074075</v>
      </c>
    </row>
    <row r="217" spans="1:60" x14ac:dyDescent="0.2">
      <c r="A217" s="2" t="s">
        <v>7</v>
      </c>
      <c r="B217" s="3"/>
      <c r="C217" s="3" t="s">
        <v>1126</v>
      </c>
      <c r="D217" s="3"/>
      <c r="E217" s="3" t="s">
        <v>1108</v>
      </c>
      <c r="F217" s="3" t="s">
        <v>8</v>
      </c>
      <c r="G217" s="3"/>
      <c r="H217" s="3">
        <v>29</v>
      </c>
      <c r="I217" s="3">
        <v>29</v>
      </c>
      <c r="J217" s="3">
        <f t="shared" si="42"/>
        <v>58</v>
      </c>
      <c r="K217" s="3">
        <v>32</v>
      </c>
      <c r="L217" s="3">
        <v>23</v>
      </c>
      <c r="M217" s="16">
        <f t="shared" si="43"/>
        <v>55</v>
      </c>
      <c r="N217" s="21">
        <v>29</v>
      </c>
      <c r="O217" s="24">
        <f t="shared" si="30"/>
        <v>1</v>
      </c>
      <c r="P217" s="22">
        <v>10</v>
      </c>
      <c r="Q217" s="24">
        <f t="shared" si="31"/>
        <v>0.34482758620689657</v>
      </c>
      <c r="R217" s="22">
        <v>4</v>
      </c>
      <c r="S217" s="24">
        <f t="shared" si="32"/>
        <v>0.4</v>
      </c>
      <c r="T217" s="25">
        <f t="shared" si="33"/>
        <v>23</v>
      </c>
      <c r="U217" s="24">
        <f t="shared" si="34"/>
        <v>0.7931034482758621</v>
      </c>
      <c r="V217" s="23">
        <v>1</v>
      </c>
      <c r="W217" s="63">
        <f t="shared" si="35"/>
        <v>3.4482758620689655E-2</v>
      </c>
      <c r="X217" s="35">
        <v>29</v>
      </c>
      <c r="Y217" s="38">
        <f t="shared" si="36"/>
        <v>1</v>
      </c>
      <c r="Z217" s="37">
        <v>9</v>
      </c>
      <c r="AA217" s="38">
        <f t="shared" si="37"/>
        <v>0.31034482758620691</v>
      </c>
      <c r="AB217" s="37">
        <v>2</v>
      </c>
      <c r="AC217" s="38">
        <f t="shared" si="38"/>
        <v>0.22222222222222221</v>
      </c>
      <c r="AD217" s="39">
        <f t="shared" si="39"/>
        <v>22</v>
      </c>
      <c r="AE217" s="38">
        <f t="shared" si="40"/>
        <v>0.75862068965517238</v>
      </c>
      <c r="AF217" s="66">
        <v>1</v>
      </c>
      <c r="AG217" s="70">
        <f t="shared" si="41"/>
        <v>3.4482758620689655E-2</v>
      </c>
      <c r="AH217" s="19"/>
      <c r="AI217" s="3"/>
      <c r="AJ217" s="3"/>
      <c r="AK217" s="3"/>
      <c r="AL217" s="3"/>
      <c r="AM217" s="3"/>
      <c r="AN217" s="3">
        <v>21</v>
      </c>
      <c r="AO217" s="3">
        <v>33</v>
      </c>
      <c r="AP217" s="3" t="s">
        <v>0</v>
      </c>
      <c r="AQ217" s="3"/>
      <c r="AR217" s="3" t="s">
        <v>0</v>
      </c>
      <c r="AS217" s="3"/>
      <c r="AT217" s="3"/>
      <c r="AU217" s="3"/>
      <c r="AV217" s="3"/>
      <c r="AW217" s="3"/>
      <c r="AX217" s="3"/>
      <c r="AY217" s="3" t="s">
        <v>1114</v>
      </c>
      <c r="AZ217" s="3" t="s">
        <v>416</v>
      </c>
      <c r="BA217" s="2" t="s">
        <v>417</v>
      </c>
      <c r="BB217" s="3" t="s">
        <v>418</v>
      </c>
      <c r="BC217" s="3" t="s">
        <v>419</v>
      </c>
      <c r="BD217" s="2">
        <v>42</v>
      </c>
      <c r="BE217" s="3" t="s">
        <v>5</v>
      </c>
      <c r="BF217" s="3" t="s">
        <v>6</v>
      </c>
      <c r="BG217" s="3" t="s">
        <v>1107</v>
      </c>
      <c r="BH217" s="8">
        <v>45369.646284722221</v>
      </c>
    </row>
    <row r="218" spans="1:60" x14ac:dyDescent="0.2">
      <c r="A218" s="2" t="s">
        <v>7</v>
      </c>
      <c r="B218" s="3"/>
      <c r="C218" s="3" t="s">
        <v>1187</v>
      </c>
      <c r="D218" s="3" t="s">
        <v>1113</v>
      </c>
      <c r="E218" s="3" t="s">
        <v>1108</v>
      </c>
      <c r="F218" s="3" t="s">
        <v>8</v>
      </c>
      <c r="G218" s="3"/>
      <c r="H218" s="3">
        <v>71</v>
      </c>
      <c r="I218" s="3">
        <v>41</v>
      </c>
      <c r="J218" s="3">
        <f t="shared" si="42"/>
        <v>112</v>
      </c>
      <c r="K218" s="3">
        <v>73</v>
      </c>
      <c r="L218" s="3">
        <v>46</v>
      </c>
      <c r="M218" s="16">
        <f t="shared" si="43"/>
        <v>119</v>
      </c>
      <c r="N218" s="21">
        <v>41</v>
      </c>
      <c r="O218" s="24">
        <f t="shared" si="30"/>
        <v>1</v>
      </c>
      <c r="P218" s="22">
        <v>3</v>
      </c>
      <c r="Q218" s="24">
        <f t="shared" si="31"/>
        <v>7.3170731707317069E-2</v>
      </c>
      <c r="R218" s="22">
        <v>0</v>
      </c>
      <c r="S218" s="24">
        <f t="shared" si="32"/>
        <v>0</v>
      </c>
      <c r="T218" s="25">
        <f t="shared" si="33"/>
        <v>38</v>
      </c>
      <c r="U218" s="24">
        <f t="shared" si="34"/>
        <v>0.92682926829268297</v>
      </c>
      <c r="V218" s="23">
        <v>0</v>
      </c>
      <c r="W218" s="63">
        <f t="shared" si="35"/>
        <v>0</v>
      </c>
      <c r="X218" s="35">
        <v>70</v>
      </c>
      <c r="Y218" s="38">
        <f t="shared" si="36"/>
        <v>0.9859154929577465</v>
      </c>
      <c r="Z218" s="37">
        <v>5</v>
      </c>
      <c r="AA218" s="38">
        <f t="shared" si="37"/>
        <v>7.0422535211267609E-2</v>
      </c>
      <c r="AB218" s="37">
        <v>0</v>
      </c>
      <c r="AC218" s="38">
        <f t="shared" si="38"/>
        <v>0</v>
      </c>
      <c r="AD218" s="39">
        <f t="shared" si="39"/>
        <v>65</v>
      </c>
      <c r="AE218" s="38">
        <f t="shared" si="40"/>
        <v>0.91549295774647887</v>
      </c>
      <c r="AF218" s="66">
        <v>1</v>
      </c>
      <c r="AG218" s="70">
        <f t="shared" si="41"/>
        <v>1.4084507042253521E-2</v>
      </c>
      <c r="AH218" s="19"/>
      <c r="AI218" s="3"/>
      <c r="AJ218" s="3"/>
      <c r="AK218" s="3"/>
      <c r="AL218" s="3"/>
      <c r="AM218" s="3"/>
      <c r="AN218" s="3">
        <v>38</v>
      </c>
      <c r="AO218" s="3">
        <v>64</v>
      </c>
      <c r="AP218" s="3" t="s">
        <v>0</v>
      </c>
      <c r="AQ218" s="3"/>
      <c r="AR218" s="3" t="s">
        <v>0</v>
      </c>
      <c r="AS218" s="3"/>
      <c r="AT218" s="3"/>
      <c r="AU218" s="3"/>
      <c r="AV218" s="3"/>
      <c r="AW218" s="3"/>
      <c r="AX218" s="3"/>
      <c r="AY218" s="3" t="s">
        <v>1114</v>
      </c>
      <c r="AZ218" s="3" t="s">
        <v>420</v>
      </c>
      <c r="BA218" s="2" t="s">
        <v>421</v>
      </c>
      <c r="BB218" s="3" t="s">
        <v>165</v>
      </c>
      <c r="BC218" s="3" t="s">
        <v>182</v>
      </c>
      <c r="BD218" s="2">
        <v>1</v>
      </c>
      <c r="BE218" s="3" t="s">
        <v>1112</v>
      </c>
      <c r="BF218" s="3" t="s">
        <v>6</v>
      </c>
      <c r="BG218" s="3" t="s">
        <v>1107</v>
      </c>
      <c r="BH218" s="8">
        <v>45461.945208333331</v>
      </c>
    </row>
    <row r="219" spans="1:60" x14ac:dyDescent="0.2">
      <c r="A219" s="2" t="s">
        <v>7</v>
      </c>
      <c r="B219" s="3"/>
      <c r="C219" s="3" t="s">
        <v>1187</v>
      </c>
      <c r="D219" s="3" t="s">
        <v>1113</v>
      </c>
      <c r="E219" s="3" t="s">
        <v>1108</v>
      </c>
      <c r="F219" s="3" t="s">
        <v>17</v>
      </c>
      <c r="G219" s="3"/>
      <c r="H219" s="3">
        <v>68</v>
      </c>
      <c r="I219" s="3">
        <v>62</v>
      </c>
      <c r="J219" s="3">
        <f t="shared" si="42"/>
        <v>130</v>
      </c>
      <c r="K219" s="3">
        <v>64</v>
      </c>
      <c r="L219" s="3">
        <v>84</v>
      </c>
      <c r="M219" s="16">
        <f t="shared" si="43"/>
        <v>148</v>
      </c>
      <c r="N219" s="21">
        <v>62</v>
      </c>
      <c r="O219" s="24">
        <f t="shared" si="30"/>
        <v>1</v>
      </c>
      <c r="P219" s="22">
        <v>11</v>
      </c>
      <c r="Q219" s="24">
        <f t="shared" si="31"/>
        <v>0.17741935483870969</v>
      </c>
      <c r="R219" s="22">
        <v>3</v>
      </c>
      <c r="S219" s="24">
        <f t="shared" si="32"/>
        <v>0.27272727272727271</v>
      </c>
      <c r="T219" s="25">
        <f t="shared" si="33"/>
        <v>54</v>
      </c>
      <c r="U219" s="24">
        <f t="shared" si="34"/>
        <v>0.87096774193548387</v>
      </c>
      <c r="V219" s="23">
        <v>0</v>
      </c>
      <c r="W219" s="63">
        <f t="shared" si="35"/>
        <v>0</v>
      </c>
      <c r="X219" s="35">
        <v>67</v>
      </c>
      <c r="Y219" s="38">
        <f t="shared" si="36"/>
        <v>0.98529411764705888</v>
      </c>
      <c r="Z219" s="37">
        <v>13</v>
      </c>
      <c r="AA219" s="38">
        <f t="shared" si="37"/>
        <v>0.19117647058823528</v>
      </c>
      <c r="AB219" s="37">
        <v>7</v>
      </c>
      <c r="AC219" s="38">
        <f t="shared" si="38"/>
        <v>0.53846153846153844</v>
      </c>
      <c r="AD219" s="39">
        <f t="shared" si="39"/>
        <v>61</v>
      </c>
      <c r="AE219" s="38">
        <f t="shared" si="40"/>
        <v>0.8970588235294118</v>
      </c>
      <c r="AF219" s="66">
        <v>0</v>
      </c>
      <c r="AG219" s="70">
        <f t="shared" si="41"/>
        <v>0</v>
      </c>
      <c r="AH219" s="19"/>
      <c r="AI219" s="3"/>
      <c r="AJ219" s="3"/>
      <c r="AK219" s="3"/>
      <c r="AL219" s="3">
        <v>18</v>
      </c>
      <c r="AM219" s="3">
        <v>0</v>
      </c>
      <c r="AN219" s="3">
        <v>24</v>
      </c>
      <c r="AO219" s="3">
        <v>19</v>
      </c>
      <c r="AP219" s="3" t="s">
        <v>0</v>
      </c>
      <c r="AQ219" s="3"/>
      <c r="AR219" s="3" t="s">
        <v>7</v>
      </c>
      <c r="AS219" s="3" t="s">
        <v>1122</v>
      </c>
      <c r="AT219" s="3"/>
      <c r="AU219" s="3" t="s">
        <v>1118</v>
      </c>
      <c r="AV219" s="3"/>
      <c r="AW219" s="3"/>
      <c r="AX219" s="3"/>
      <c r="AY219" s="3" t="s">
        <v>1114</v>
      </c>
      <c r="AZ219" s="3" t="s">
        <v>422</v>
      </c>
      <c r="BA219" s="2" t="s">
        <v>423</v>
      </c>
      <c r="BB219" s="3" t="s">
        <v>424</v>
      </c>
      <c r="BC219" s="3" t="s">
        <v>425</v>
      </c>
      <c r="BD219" s="2">
        <v>1</v>
      </c>
      <c r="BE219" s="3" t="s">
        <v>5</v>
      </c>
      <c r="BF219" s="3" t="s">
        <v>6</v>
      </c>
      <c r="BG219" s="3" t="s">
        <v>1107</v>
      </c>
      <c r="BH219" s="8">
        <v>45464.669710648152</v>
      </c>
    </row>
    <row r="220" spans="1:60" x14ac:dyDescent="0.2">
      <c r="A220" s="2" t="s">
        <v>7</v>
      </c>
      <c r="B220" s="3"/>
      <c r="C220" s="3" t="s">
        <v>1187</v>
      </c>
      <c r="D220" s="3" t="s">
        <v>1113</v>
      </c>
      <c r="E220" s="3" t="s">
        <v>1108</v>
      </c>
      <c r="F220" s="3" t="s">
        <v>8</v>
      </c>
      <c r="G220" s="3"/>
      <c r="H220" s="3">
        <v>45</v>
      </c>
      <c r="I220" s="3">
        <v>42</v>
      </c>
      <c r="J220" s="3">
        <f t="shared" si="42"/>
        <v>87</v>
      </c>
      <c r="K220" s="3">
        <v>62</v>
      </c>
      <c r="L220" s="3">
        <v>49</v>
      </c>
      <c r="M220" s="16">
        <f t="shared" si="43"/>
        <v>111</v>
      </c>
      <c r="N220" s="21">
        <v>42</v>
      </c>
      <c r="O220" s="24">
        <f t="shared" si="30"/>
        <v>1</v>
      </c>
      <c r="P220" s="22">
        <v>12</v>
      </c>
      <c r="Q220" s="24">
        <f t="shared" si="31"/>
        <v>0.2857142857142857</v>
      </c>
      <c r="R220" s="22">
        <v>11</v>
      </c>
      <c r="S220" s="24">
        <f t="shared" si="32"/>
        <v>0.91666666666666663</v>
      </c>
      <c r="T220" s="25">
        <f t="shared" si="33"/>
        <v>41</v>
      </c>
      <c r="U220" s="24">
        <f t="shared" si="34"/>
        <v>0.97619047619047616</v>
      </c>
      <c r="V220" s="23">
        <v>1</v>
      </c>
      <c r="W220" s="63">
        <f t="shared" si="35"/>
        <v>2.3809523809523808E-2</v>
      </c>
      <c r="X220" s="35">
        <v>45</v>
      </c>
      <c r="Y220" s="38">
        <f t="shared" si="36"/>
        <v>1</v>
      </c>
      <c r="Z220" s="37">
        <v>14</v>
      </c>
      <c r="AA220" s="38">
        <f t="shared" si="37"/>
        <v>0.31111111111111112</v>
      </c>
      <c r="AB220" s="37">
        <v>12</v>
      </c>
      <c r="AC220" s="38">
        <f t="shared" si="38"/>
        <v>0.8571428571428571</v>
      </c>
      <c r="AD220" s="39">
        <f t="shared" si="39"/>
        <v>43</v>
      </c>
      <c r="AE220" s="38">
        <f t="shared" si="40"/>
        <v>0.9555555555555556</v>
      </c>
      <c r="AF220" s="66">
        <v>1</v>
      </c>
      <c r="AG220" s="70">
        <f t="shared" si="41"/>
        <v>2.2222222222222223E-2</v>
      </c>
      <c r="AH220" s="19"/>
      <c r="AI220" s="3"/>
      <c r="AJ220" s="3"/>
      <c r="AK220" s="3"/>
      <c r="AL220" s="3"/>
      <c r="AM220" s="3"/>
      <c r="AN220" s="3">
        <v>47</v>
      </c>
      <c r="AO220" s="3">
        <v>48</v>
      </c>
      <c r="AP220" s="3" t="s">
        <v>0</v>
      </c>
      <c r="AQ220" s="3"/>
      <c r="AR220" s="3" t="s">
        <v>7</v>
      </c>
      <c r="AS220" s="3" t="s">
        <v>1109</v>
      </c>
      <c r="AT220" s="3"/>
      <c r="AU220" s="3" t="s">
        <v>1118</v>
      </c>
      <c r="AV220" s="3" t="s">
        <v>1119</v>
      </c>
      <c r="AW220" s="3" t="s">
        <v>1111</v>
      </c>
      <c r="AX220" s="3"/>
      <c r="AY220" s="3" t="s">
        <v>1114</v>
      </c>
      <c r="AZ220" s="3" t="s">
        <v>436</v>
      </c>
      <c r="BA220" s="2" t="s">
        <v>437</v>
      </c>
      <c r="BB220" s="3" t="s">
        <v>438</v>
      </c>
      <c r="BC220" s="3" t="s">
        <v>439</v>
      </c>
      <c r="BD220" s="2">
        <v>69</v>
      </c>
      <c r="BE220" s="3" t="s">
        <v>5</v>
      </c>
      <c r="BF220" s="3" t="s">
        <v>6</v>
      </c>
      <c r="BG220" s="3" t="s">
        <v>1107</v>
      </c>
      <c r="BH220" s="8">
        <v>45537.772812499999</v>
      </c>
    </row>
    <row r="221" spans="1:60" x14ac:dyDescent="0.2">
      <c r="A221" s="2" t="s">
        <v>7</v>
      </c>
      <c r="B221" s="3"/>
      <c r="C221" s="3" t="s">
        <v>1190</v>
      </c>
      <c r="D221" s="3"/>
      <c r="E221" s="3" t="s">
        <v>1108</v>
      </c>
      <c r="F221" s="3" t="s">
        <v>17</v>
      </c>
      <c r="G221" s="3"/>
      <c r="H221" s="3">
        <v>99</v>
      </c>
      <c r="I221" s="3">
        <v>87</v>
      </c>
      <c r="J221" s="3">
        <f t="shared" si="42"/>
        <v>186</v>
      </c>
      <c r="K221" s="3">
        <v>64</v>
      </c>
      <c r="L221" s="3">
        <v>90</v>
      </c>
      <c r="M221" s="16">
        <f t="shared" si="43"/>
        <v>154</v>
      </c>
      <c r="N221" s="21">
        <v>88</v>
      </c>
      <c r="O221" s="24">
        <f t="shared" si="30"/>
        <v>1.0114942528735633</v>
      </c>
      <c r="P221" s="22">
        <v>34</v>
      </c>
      <c r="Q221" s="24">
        <f t="shared" si="31"/>
        <v>0.38636363636363635</v>
      </c>
      <c r="R221" s="22">
        <v>13</v>
      </c>
      <c r="S221" s="24">
        <f t="shared" si="32"/>
        <v>0.38235294117647056</v>
      </c>
      <c r="T221" s="25">
        <f t="shared" si="33"/>
        <v>67</v>
      </c>
      <c r="U221" s="24">
        <f t="shared" si="34"/>
        <v>0.77011494252873558</v>
      </c>
      <c r="V221" s="23">
        <v>3</v>
      </c>
      <c r="W221" s="63">
        <f t="shared" si="35"/>
        <v>3.4482758620689655E-2</v>
      </c>
      <c r="X221" s="35">
        <v>99</v>
      </c>
      <c r="Y221" s="38">
        <f t="shared" si="36"/>
        <v>1</v>
      </c>
      <c r="Z221" s="37">
        <v>34</v>
      </c>
      <c r="AA221" s="38">
        <f t="shared" si="37"/>
        <v>0.34343434343434343</v>
      </c>
      <c r="AB221" s="37">
        <v>8</v>
      </c>
      <c r="AC221" s="38">
        <f t="shared" si="38"/>
        <v>0.23529411764705882</v>
      </c>
      <c r="AD221" s="39">
        <f t="shared" si="39"/>
        <v>73</v>
      </c>
      <c r="AE221" s="38">
        <f t="shared" si="40"/>
        <v>0.73737373737373735</v>
      </c>
      <c r="AF221" s="66">
        <v>6</v>
      </c>
      <c r="AG221" s="70">
        <f t="shared" si="41"/>
        <v>6.0606060606060608E-2</v>
      </c>
      <c r="AH221" s="19"/>
      <c r="AI221" s="3"/>
      <c r="AJ221" s="3"/>
      <c r="AK221" s="3"/>
      <c r="AL221" s="3">
        <v>74</v>
      </c>
      <c r="AM221" s="3">
        <v>0</v>
      </c>
      <c r="AN221" s="3">
        <v>39</v>
      </c>
      <c r="AO221" s="3">
        <v>40</v>
      </c>
      <c r="AP221" s="3" t="s">
        <v>0</v>
      </c>
      <c r="AQ221" s="3"/>
      <c r="AR221" s="3" t="s">
        <v>7</v>
      </c>
      <c r="AS221" s="3" t="s">
        <v>1122</v>
      </c>
      <c r="AT221" s="3"/>
      <c r="AU221" s="3" t="s">
        <v>1118</v>
      </c>
      <c r="AV221" s="3" t="s">
        <v>1119</v>
      </c>
      <c r="AW221" s="3"/>
      <c r="AX221" s="3"/>
      <c r="AY221" s="3" t="s">
        <v>1114</v>
      </c>
      <c r="AZ221" s="3" t="s">
        <v>444</v>
      </c>
      <c r="BA221" s="2" t="s">
        <v>445</v>
      </c>
      <c r="BB221" s="3" t="s">
        <v>446</v>
      </c>
      <c r="BC221" s="3" t="s">
        <v>263</v>
      </c>
      <c r="BD221" s="2">
        <v>42</v>
      </c>
      <c r="BE221" s="3" t="s">
        <v>5</v>
      </c>
      <c r="BF221" s="3" t="s">
        <v>6</v>
      </c>
      <c r="BG221" s="3" t="s">
        <v>1107</v>
      </c>
      <c r="BH221" s="8">
        <v>45449.455381944441</v>
      </c>
    </row>
    <row r="222" spans="1:60" x14ac:dyDescent="0.2">
      <c r="A222" s="2" t="s">
        <v>7</v>
      </c>
      <c r="B222" s="3"/>
      <c r="C222" s="3" t="s">
        <v>1190</v>
      </c>
      <c r="D222" s="3"/>
      <c r="E222" s="3" t="s">
        <v>1108</v>
      </c>
      <c r="F222" s="3" t="s">
        <v>8</v>
      </c>
      <c r="G222" s="3"/>
      <c r="H222" s="3">
        <v>104</v>
      </c>
      <c r="I222" s="3">
        <v>94</v>
      </c>
      <c r="J222" s="3">
        <f t="shared" si="42"/>
        <v>198</v>
      </c>
      <c r="K222" s="3">
        <v>79</v>
      </c>
      <c r="L222" s="3">
        <v>75</v>
      </c>
      <c r="M222" s="16">
        <f t="shared" si="43"/>
        <v>154</v>
      </c>
      <c r="N222" s="21">
        <v>95</v>
      </c>
      <c r="O222" s="24">
        <f t="shared" si="30"/>
        <v>1.0106382978723405</v>
      </c>
      <c r="P222" s="22">
        <v>21</v>
      </c>
      <c r="Q222" s="24">
        <f t="shared" si="31"/>
        <v>0.22105263157894736</v>
      </c>
      <c r="R222" s="22">
        <v>16</v>
      </c>
      <c r="S222" s="24">
        <f t="shared" si="32"/>
        <v>0.76190476190476186</v>
      </c>
      <c r="T222" s="25">
        <f t="shared" si="33"/>
        <v>90</v>
      </c>
      <c r="U222" s="24">
        <f t="shared" si="34"/>
        <v>0.95744680851063835</v>
      </c>
      <c r="V222" s="23">
        <v>5</v>
      </c>
      <c r="W222" s="63">
        <f t="shared" si="35"/>
        <v>5.3191489361702128E-2</v>
      </c>
      <c r="X222" s="35">
        <v>103</v>
      </c>
      <c r="Y222" s="38">
        <f t="shared" si="36"/>
        <v>0.99038461538461542</v>
      </c>
      <c r="Z222" s="37">
        <v>17</v>
      </c>
      <c r="AA222" s="38">
        <f t="shared" si="37"/>
        <v>0.16346153846153846</v>
      </c>
      <c r="AB222" s="37">
        <v>12</v>
      </c>
      <c r="AC222" s="38">
        <f t="shared" si="38"/>
        <v>0.70588235294117652</v>
      </c>
      <c r="AD222" s="39">
        <f t="shared" si="39"/>
        <v>98</v>
      </c>
      <c r="AE222" s="38">
        <f t="shared" si="40"/>
        <v>0.94230769230769229</v>
      </c>
      <c r="AF222" s="66">
        <v>5</v>
      </c>
      <c r="AG222" s="70">
        <f t="shared" si="41"/>
        <v>4.807692307692308E-2</v>
      </c>
      <c r="AH222" s="19"/>
      <c r="AI222" s="3"/>
      <c r="AJ222" s="3"/>
      <c r="AK222" s="3"/>
      <c r="AL222" s="3"/>
      <c r="AM222" s="3"/>
      <c r="AN222" s="3">
        <v>80</v>
      </c>
      <c r="AO222" s="3">
        <v>95</v>
      </c>
      <c r="AP222" s="3" t="s">
        <v>0</v>
      </c>
      <c r="AQ222" s="3"/>
      <c r="AR222" s="3" t="s">
        <v>0</v>
      </c>
      <c r="AS222" s="3"/>
      <c r="AT222" s="3"/>
      <c r="AU222" s="3"/>
      <c r="AV222" s="3"/>
      <c r="AW222" s="3"/>
      <c r="AX222" s="3"/>
      <c r="AY222" s="3" t="s">
        <v>1114</v>
      </c>
      <c r="AZ222" s="3" t="s">
        <v>447</v>
      </c>
      <c r="BA222" s="2" t="s">
        <v>448</v>
      </c>
      <c r="BB222" s="3" t="s">
        <v>449</v>
      </c>
      <c r="BC222" s="3" t="s">
        <v>450</v>
      </c>
      <c r="BD222" s="2">
        <v>1</v>
      </c>
      <c r="BE222" s="3" t="s">
        <v>5</v>
      </c>
      <c r="BF222" s="3" t="s">
        <v>6</v>
      </c>
      <c r="BG222" s="3" t="s">
        <v>1107</v>
      </c>
      <c r="BH222" s="8">
        <v>45369.705578703702</v>
      </c>
    </row>
    <row r="223" spans="1:60" x14ac:dyDescent="0.2">
      <c r="A223" s="2" t="s">
        <v>7</v>
      </c>
      <c r="B223" s="3"/>
      <c r="C223" s="3" t="s">
        <v>1193</v>
      </c>
      <c r="D223" s="3"/>
      <c r="E223" s="3" t="s">
        <v>1124</v>
      </c>
      <c r="F223" s="3" t="s">
        <v>1115</v>
      </c>
      <c r="G223" s="3" t="s">
        <v>471</v>
      </c>
      <c r="H223" s="3">
        <v>73</v>
      </c>
      <c r="I223" s="3">
        <v>82</v>
      </c>
      <c r="J223" s="3">
        <f t="shared" si="42"/>
        <v>155</v>
      </c>
      <c r="K223" s="3">
        <v>83</v>
      </c>
      <c r="L223" s="3">
        <v>61</v>
      </c>
      <c r="M223" s="16">
        <f t="shared" si="43"/>
        <v>144</v>
      </c>
      <c r="N223" s="21">
        <v>26</v>
      </c>
      <c r="O223" s="24">
        <f t="shared" si="30"/>
        <v>0.31707317073170732</v>
      </c>
      <c r="P223" s="22">
        <v>7</v>
      </c>
      <c r="Q223" s="24">
        <f t="shared" si="31"/>
        <v>0.26923076923076922</v>
      </c>
      <c r="R223" s="22">
        <v>4</v>
      </c>
      <c r="S223" s="24">
        <f t="shared" si="32"/>
        <v>0.5714285714285714</v>
      </c>
      <c r="T223" s="25">
        <f t="shared" si="33"/>
        <v>23</v>
      </c>
      <c r="U223" s="24">
        <f t="shared" si="34"/>
        <v>0.28048780487804881</v>
      </c>
      <c r="V223" s="23">
        <v>0</v>
      </c>
      <c r="W223" s="63">
        <f t="shared" si="35"/>
        <v>0</v>
      </c>
      <c r="X223" s="35">
        <v>33</v>
      </c>
      <c r="Y223" s="38">
        <f t="shared" si="36"/>
        <v>0.45205479452054792</v>
      </c>
      <c r="Z223" s="37">
        <v>14</v>
      </c>
      <c r="AA223" s="38">
        <f t="shared" si="37"/>
        <v>0.19178082191780821</v>
      </c>
      <c r="AB223" s="37">
        <v>8</v>
      </c>
      <c r="AC223" s="38">
        <f t="shared" si="38"/>
        <v>0.5714285714285714</v>
      </c>
      <c r="AD223" s="39">
        <f t="shared" si="39"/>
        <v>27</v>
      </c>
      <c r="AE223" s="38">
        <f t="shared" si="40"/>
        <v>0.36986301369863012</v>
      </c>
      <c r="AF223" s="66">
        <v>3</v>
      </c>
      <c r="AG223" s="70">
        <f t="shared" si="41"/>
        <v>4.1095890410958902E-2</v>
      </c>
      <c r="AH223" s="19"/>
      <c r="AI223" s="3"/>
      <c r="AJ223" s="3"/>
      <c r="AK223" s="3"/>
      <c r="AL223" s="3">
        <v>25</v>
      </c>
      <c r="AM223" s="3">
        <v>14</v>
      </c>
      <c r="AN223" s="3">
        <v>59</v>
      </c>
      <c r="AO223" s="3">
        <v>73</v>
      </c>
      <c r="AP223" s="3" t="s">
        <v>0</v>
      </c>
      <c r="AQ223" s="3"/>
      <c r="AR223" s="3" t="s">
        <v>0</v>
      </c>
      <c r="AS223" s="3"/>
      <c r="AT223" s="3"/>
      <c r="AU223" s="3"/>
      <c r="AV223" s="3"/>
      <c r="AW223" s="3"/>
      <c r="AX223" s="3"/>
      <c r="AY223" s="3" t="s">
        <v>1114</v>
      </c>
      <c r="AZ223" s="3" t="s">
        <v>472</v>
      </c>
      <c r="BA223" s="2" t="s">
        <v>473</v>
      </c>
      <c r="BB223" s="3" t="s">
        <v>474</v>
      </c>
      <c r="BC223" s="3" t="s">
        <v>475</v>
      </c>
      <c r="BD223" s="2">
        <v>1</v>
      </c>
      <c r="BE223" s="3" t="s">
        <v>5</v>
      </c>
      <c r="BF223" s="3" t="s">
        <v>6</v>
      </c>
      <c r="BG223" s="3" t="s">
        <v>1107</v>
      </c>
      <c r="BH223" s="8">
        <v>45373.350914351853</v>
      </c>
    </row>
    <row r="224" spans="1:60" x14ac:dyDescent="0.2">
      <c r="A224" s="2" t="s">
        <v>7</v>
      </c>
      <c r="B224" s="3"/>
      <c r="C224" s="3" t="s">
        <v>1187</v>
      </c>
      <c r="D224" s="3" t="s">
        <v>1113</v>
      </c>
      <c r="E224" s="3" t="s">
        <v>1108</v>
      </c>
      <c r="F224" s="3" t="s">
        <v>17</v>
      </c>
      <c r="G224" s="3"/>
      <c r="H224" s="3">
        <v>49</v>
      </c>
      <c r="I224" s="3">
        <v>73</v>
      </c>
      <c r="J224" s="3">
        <f t="shared" si="42"/>
        <v>122</v>
      </c>
      <c r="K224" s="3">
        <v>58</v>
      </c>
      <c r="L224" s="3">
        <v>70</v>
      </c>
      <c r="M224" s="16">
        <f t="shared" si="43"/>
        <v>128</v>
      </c>
      <c r="N224" s="21">
        <v>73</v>
      </c>
      <c r="O224" s="24">
        <f t="shared" ref="O224:O287" si="44">(N224/I224)</f>
        <v>1</v>
      </c>
      <c r="P224" s="22">
        <v>21</v>
      </c>
      <c r="Q224" s="24">
        <f t="shared" ref="Q224:Q287" si="45">(P224/N224)</f>
        <v>0.28767123287671231</v>
      </c>
      <c r="R224" s="22">
        <v>10</v>
      </c>
      <c r="S224" s="24">
        <f t="shared" ref="S224:S287" si="46">(R224/P224)</f>
        <v>0.47619047619047616</v>
      </c>
      <c r="T224" s="25">
        <f t="shared" ref="T224:T287" si="47">(N224-P224+R224)</f>
        <v>62</v>
      </c>
      <c r="U224" s="24">
        <f t="shared" ref="U224:U287" si="48">(T224/I224)</f>
        <v>0.84931506849315064</v>
      </c>
      <c r="V224" s="23">
        <v>0</v>
      </c>
      <c r="W224" s="63">
        <f t="shared" ref="W224:W287" si="49">(V224/I224)</f>
        <v>0</v>
      </c>
      <c r="X224" s="35">
        <v>49</v>
      </c>
      <c r="Y224" s="38">
        <f t="shared" ref="Y224:Y287" si="50">(X224/H224)</f>
        <v>1</v>
      </c>
      <c r="Z224" s="37">
        <v>14</v>
      </c>
      <c r="AA224" s="38">
        <f t="shared" ref="AA224:AA287" si="51">(Z224/H224)</f>
        <v>0.2857142857142857</v>
      </c>
      <c r="AB224" s="37">
        <v>10</v>
      </c>
      <c r="AC224" s="38">
        <f t="shared" ref="AC224:AC287" si="52">(AB224/Z224)</f>
        <v>0.7142857142857143</v>
      </c>
      <c r="AD224" s="39">
        <f t="shared" ref="AD224:AD287" si="53">(X224-Z224+AB224)</f>
        <v>45</v>
      </c>
      <c r="AE224" s="38">
        <f t="shared" ref="AE224:AE287" si="54">(AD224/H224)</f>
        <v>0.91836734693877553</v>
      </c>
      <c r="AF224" s="66">
        <v>0</v>
      </c>
      <c r="AG224" s="70">
        <f t="shared" ref="AG224:AG287" si="55">(AF224/H224)</f>
        <v>0</v>
      </c>
      <c r="AH224" s="19">
        <v>35</v>
      </c>
      <c r="AI224" s="3">
        <v>8</v>
      </c>
      <c r="AJ224" s="3"/>
      <c r="AK224" s="3"/>
      <c r="AL224" s="3">
        <v>12</v>
      </c>
      <c r="AM224" s="3">
        <v>2</v>
      </c>
      <c r="AN224" s="3">
        <v>68</v>
      </c>
      <c r="AO224" s="3">
        <v>51</v>
      </c>
      <c r="AP224" s="3" t="s">
        <v>0</v>
      </c>
      <c r="AQ224" s="3"/>
      <c r="AR224" s="3" t="s">
        <v>0</v>
      </c>
      <c r="AS224" s="3"/>
      <c r="AT224" s="3"/>
      <c r="AU224" s="3"/>
      <c r="AV224" s="3"/>
      <c r="AW224" s="3"/>
      <c r="AX224" s="3"/>
      <c r="AY224" s="3" t="s">
        <v>1114</v>
      </c>
      <c r="AZ224" s="3" t="s">
        <v>487</v>
      </c>
      <c r="BA224" s="2" t="s">
        <v>488</v>
      </c>
      <c r="BB224" s="3" t="s">
        <v>165</v>
      </c>
      <c r="BC224" s="3" t="s">
        <v>251</v>
      </c>
      <c r="BD224" s="2">
        <v>1</v>
      </c>
      <c r="BE224" s="3" t="s">
        <v>1112</v>
      </c>
      <c r="BF224" s="3" t="s">
        <v>6</v>
      </c>
      <c r="BG224" s="3" t="s">
        <v>1107</v>
      </c>
      <c r="BH224" s="8">
        <v>45370.497083333335</v>
      </c>
    </row>
    <row r="225" spans="1:60" x14ac:dyDescent="0.2">
      <c r="A225" s="2" t="s">
        <v>7</v>
      </c>
      <c r="B225" s="3"/>
      <c r="C225" s="3" t="s">
        <v>1190</v>
      </c>
      <c r="D225" s="3"/>
      <c r="E225" s="3" t="s">
        <v>1108</v>
      </c>
      <c r="F225" s="3" t="s">
        <v>8</v>
      </c>
      <c r="G225" s="3"/>
      <c r="H225" s="3">
        <v>56</v>
      </c>
      <c r="I225" s="3">
        <v>70</v>
      </c>
      <c r="J225" s="3">
        <f t="shared" si="42"/>
        <v>126</v>
      </c>
      <c r="K225" s="3">
        <v>70</v>
      </c>
      <c r="L225" s="3">
        <v>75</v>
      </c>
      <c r="M225" s="16">
        <f t="shared" si="43"/>
        <v>145</v>
      </c>
      <c r="N225" s="21">
        <v>65</v>
      </c>
      <c r="O225" s="24">
        <f t="shared" si="44"/>
        <v>0.9285714285714286</v>
      </c>
      <c r="P225" s="22">
        <v>17</v>
      </c>
      <c r="Q225" s="24">
        <f t="shared" si="45"/>
        <v>0.26153846153846155</v>
      </c>
      <c r="R225" s="22">
        <v>11</v>
      </c>
      <c r="S225" s="24">
        <f t="shared" si="46"/>
        <v>0.6470588235294118</v>
      </c>
      <c r="T225" s="25">
        <f t="shared" si="47"/>
        <v>59</v>
      </c>
      <c r="U225" s="24">
        <f t="shared" si="48"/>
        <v>0.84285714285714286</v>
      </c>
      <c r="V225" s="23">
        <v>2</v>
      </c>
      <c r="W225" s="63">
        <f t="shared" si="49"/>
        <v>2.8571428571428571E-2</v>
      </c>
      <c r="X225" s="35">
        <v>60</v>
      </c>
      <c r="Y225" s="38">
        <f t="shared" si="50"/>
        <v>1.0714285714285714</v>
      </c>
      <c r="Z225" s="37">
        <v>19</v>
      </c>
      <c r="AA225" s="38">
        <f t="shared" si="51"/>
        <v>0.3392857142857143</v>
      </c>
      <c r="AB225" s="37">
        <v>9</v>
      </c>
      <c r="AC225" s="38">
        <f t="shared" si="52"/>
        <v>0.47368421052631576</v>
      </c>
      <c r="AD225" s="39">
        <f t="shared" si="53"/>
        <v>50</v>
      </c>
      <c r="AE225" s="38">
        <f t="shared" si="54"/>
        <v>0.8928571428571429</v>
      </c>
      <c r="AF225" s="66">
        <v>1</v>
      </c>
      <c r="AG225" s="70">
        <f t="shared" si="55"/>
        <v>1.7857142857142856E-2</v>
      </c>
      <c r="AH225" s="19"/>
      <c r="AI225" s="3"/>
      <c r="AJ225" s="3"/>
      <c r="AK225" s="3"/>
      <c r="AL225" s="3"/>
      <c r="AM225" s="3"/>
      <c r="AN225" s="3">
        <v>52</v>
      </c>
      <c r="AO225" s="3">
        <v>50</v>
      </c>
      <c r="AP225" s="3" t="s">
        <v>0</v>
      </c>
      <c r="AQ225" s="3"/>
      <c r="AR225" s="3" t="s">
        <v>7</v>
      </c>
      <c r="AS225" s="3" t="s">
        <v>1109</v>
      </c>
      <c r="AT225" s="3"/>
      <c r="AU225" s="3"/>
      <c r="AV225" s="3" t="s">
        <v>1119</v>
      </c>
      <c r="AW225" s="3" t="s">
        <v>1111</v>
      </c>
      <c r="AX225" s="3"/>
      <c r="AY225" s="3" t="s">
        <v>1114</v>
      </c>
      <c r="AZ225" s="3" t="s">
        <v>501</v>
      </c>
      <c r="BA225" s="2" t="s">
        <v>502</v>
      </c>
      <c r="BB225" s="3" t="s">
        <v>503</v>
      </c>
      <c r="BC225" s="3" t="s">
        <v>182</v>
      </c>
      <c r="BD225" s="2">
        <v>1</v>
      </c>
      <c r="BE225" s="3" t="s">
        <v>5</v>
      </c>
      <c r="BF225" s="3" t="s">
        <v>6</v>
      </c>
      <c r="BG225" s="3" t="s">
        <v>1107</v>
      </c>
      <c r="BH225" s="8">
        <v>45443.79855324074</v>
      </c>
    </row>
    <row r="226" spans="1:60" x14ac:dyDescent="0.2">
      <c r="A226" s="2" t="s">
        <v>7</v>
      </c>
      <c r="B226" s="3"/>
      <c r="C226" s="3" t="s">
        <v>1187</v>
      </c>
      <c r="D226" s="3" t="s">
        <v>1113</v>
      </c>
      <c r="E226" s="3" t="s">
        <v>1108</v>
      </c>
      <c r="F226" s="3" t="s">
        <v>8</v>
      </c>
      <c r="G226" s="3"/>
      <c r="H226" s="3">
        <v>106</v>
      </c>
      <c r="I226" s="3">
        <v>101</v>
      </c>
      <c r="J226" s="3">
        <f t="shared" si="42"/>
        <v>207</v>
      </c>
      <c r="K226" s="3">
        <v>86</v>
      </c>
      <c r="L226" s="3">
        <v>81</v>
      </c>
      <c r="M226" s="16">
        <f t="shared" si="43"/>
        <v>167</v>
      </c>
      <c r="N226" s="21">
        <v>99</v>
      </c>
      <c r="O226" s="24">
        <f t="shared" si="44"/>
        <v>0.98019801980198018</v>
      </c>
      <c r="P226" s="22">
        <v>15</v>
      </c>
      <c r="Q226" s="24">
        <f t="shared" si="45"/>
        <v>0.15151515151515152</v>
      </c>
      <c r="R226" s="22">
        <v>5</v>
      </c>
      <c r="S226" s="24">
        <f t="shared" si="46"/>
        <v>0.33333333333333331</v>
      </c>
      <c r="T226" s="25">
        <f t="shared" si="47"/>
        <v>89</v>
      </c>
      <c r="U226" s="24">
        <f t="shared" si="48"/>
        <v>0.88118811881188119</v>
      </c>
      <c r="V226" s="23">
        <v>0</v>
      </c>
      <c r="W226" s="63">
        <f t="shared" si="49"/>
        <v>0</v>
      </c>
      <c r="X226" s="35">
        <v>110</v>
      </c>
      <c r="Y226" s="38">
        <f t="shared" si="50"/>
        <v>1.0377358490566038</v>
      </c>
      <c r="Z226" s="37">
        <v>12</v>
      </c>
      <c r="AA226" s="38">
        <f t="shared" si="51"/>
        <v>0.11320754716981132</v>
      </c>
      <c r="AB226" s="37">
        <v>2</v>
      </c>
      <c r="AC226" s="38">
        <f t="shared" si="52"/>
        <v>0.16666666666666666</v>
      </c>
      <c r="AD226" s="39">
        <f t="shared" si="53"/>
        <v>100</v>
      </c>
      <c r="AE226" s="38">
        <f t="shared" si="54"/>
        <v>0.94339622641509435</v>
      </c>
      <c r="AF226" s="66">
        <v>0</v>
      </c>
      <c r="AG226" s="70">
        <f t="shared" si="55"/>
        <v>0</v>
      </c>
      <c r="AH226" s="19"/>
      <c r="AI226" s="3"/>
      <c r="AJ226" s="3"/>
      <c r="AK226" s="3"/>
      <c r="AL226" s="3"/>
      <c r="AM226" s="3"/>
      <c r="AN226" s="3">
        <v>1</v>
      </c>
      <c r="AO226" s="3">
        <v>1</v>
      </c>
      <c r="AP226" s="3" t="s">
        <v>0</v>
      </c>
      <c r="AQ226" s="3"/>
      <c r="AR226" s="3" t="s">
        <v>7</v>
      </c>
      <c r="AS226" s="3" t="s">
        <v>1109</v>
      </c>
      <c r="AT226" s="3"/>
      <c r="AU226" s="3" t="s">
        <v>1118</v>
      </c>
      <c r="AV226" s="3" t="s">
        <v>1119</v>
      </c>
      <c r="AW226" s="3"/>
      <c r="AX226" s="3"/>
      <c r="AY226" s="3" t="s">
        <v>1114</v>
      </c>
      <c r="AZ226" s="3" t="s">
        <v>504</v>
      </c>
      <c r="BA226" s="2" t="s">
        <v>505</v>
      </c>
      <c r="BB226" s="3" t="s">
        <v>506</v>
      </c>
      <c r="BC226" s="3" t="s">
        <v>507</v>
      </c>
      <c r="BD226" s="2">
        <v>1</v>
      </c>
      <c r="BE226" s="3" t="s">
        <v>5</v>
      </c>
      <c r="BF226" s="3" t="s">
        <v>6</v>
      </c>
      <c r="BG226" s="3" t="s">
        <v>1107</v>
      </c>
      <c r="BH226" s="8">
        <v>45369.488935185182</v>
      </c>
    </row>
    <row r="227" spans="1:60" x14ac:dyDescent="0.2">
      <c r="A227" s="2" t="s">
        <v>7</v>
      </c>
      <c r="B227" s="3"/>
      <c r="C227" s="3" t="s">
        <v>1187</v>
      </c>
      <c r="D227" s="3" t="s">
        <v>1188</v>
      </c>
      <c r="E227" s="3" t="s">
        <v>1108</v>
      </c>
      <c r="F227" s="3" t="s">
        <v>17</v>
      </c>
      <c r="G227" s="3"/>
      <c r="H227" s="3">
        <v>92</v>
      </c>
      <c r="I227" s="3">
        <v>81</v>
      </c>
      <c r="J227" s="3">
        <f t="shared" si="42"/>
        <v>173</v>
      </c>
      <c r="K227" s="3">
        <v>110</v>
      </c>
      <c r="L227" s="3">
        <v>94</v>
      </c>
      <c r="M227" s="16">
        <f t="shared" si="43"/>
        <v>204</v>
      </c>
      <c r="N227" s="21">
        <v>81</v>
      </c>
      <c r="O227" s="24">
        <f t="shared" si="44"/>
        <v>1</v>
      </c>
      <c r="P227" s="22">
        <v>16</v>
      </c>
      <c r="Q227" s="24">
        <f t="shared" si="45"/>
        <v>0.19753086419753085</v>
      </c>
      <c r="R227" s="22">
        <v>1</v>
      </c>
      <c r="S227" s="24">
        <f t="shared" si="46"/>
        <v>6.25E-2</v>
      </c>
      <c r="T227" s="25">
        <f t="shared" si="47"/>
        <v>66</v>
      </c>
      <c r="U227" s="24">
        <f t="shared" si="48"/>
        <v>0.81481481481481477</v>
      </c>
      <c r="V227" s="23">
        <v>1</v>
      </c>
      <c r="W227" s="63">
        <f t="shared" si="49"/>
        <v>1.2345679012345678E-2</v>
      </c>
      <c r="X227" s="35">
        <v>92</v>
      </c>
      <c r="Y227" s="38">
        <f t="shared" si="50"/>
        <v>1</v>
      </c>
      <c r="Z227" s="37">
        <v>32</v>
      </c>
      <c r="AA227" s="38">
        <f t="shared" si="51"/>
        <v>0.34782608695652173</v>
      </c>
      <c r="AB227" s="37">
        <v>10</v>
      </c>
      <c r="AC227" s="38">
        <f t="shared" si="52"/>
        <v>0.3125</v>
      </c>
      <c r="AD227" s="39">
        <f t="shared" si="53"/>
        <v>70</v>
      </c>
      <c r="AE227" s="38">
        <f t="shared" si="54"/>
        <v>0.76086956521739135</v>
      </c>
      <c r="AF227" s="66">
        <v>2</v>
      </c>
      <c r="AG227" s="70">
        <f t="shared" si="55"/>
        <v>2.1739130434782608E-2</v>
      </c>
      <c r="AH227" s="19">
        <v>12</v>
      </c>
      <c r="AI227" s="3">
        <v>12</v>
      </c>
      <c r="AJ227" s="3">
        <v>0</v>
      </c>
      <c r="AK227" s="3">
        <v>0</v>
      </c>
      <c r="AL227" s="3">
        <v>0</v>
      </c>
      <c r="AM227" s="3">
        <v>0</v>
      </c>
      <c r="AN227" s="3">
        <v>0</v>
      </c>
      <c r="AO227" s="3">
        <v>0</v>
      </c>
      <c r="AP227" s="3" t="s">
        <v>0</v>
      </c>
      <c r="AQ227" s="3"/>
      <c r="AR227" s="3" t="s">
        <v>0</v>
      </c>
      <c r="AS227" s="3"/>
      <c r="AT227" s="3"/>
      <c r="AU227" s="3"/>
      <c r="AV227" s="3"/>
      <c r="AW227" s="3"/>
      <c r="AX227" s="3"/>
      <c r="AY227" s="3" t="s">
        <v>1114</v>
      </c>
      <c r="AZ227" s="3" t="s">
        <v>508</v>
      </c>
      <c r="BA227" s="2" t="s">
        <v>509</v>
      </c>
      <c r="BB227" s="3" t="s">
        <v>510</v>
      </c>
      <c r="BC227" s="3" t="s">
        <v>35</v>
      </c>
      <c r="BD227" s="2">
        <v>69</v>
      </c>
      <c r="BE227" s="3" t="s">
        <v>5</v>
      </c>
      <c r="BF227" s="3" t="s">
        <v>6</v>
      </c>
      <c r="BG227" s="3" t="s">
        <v>1107</v>
      </c>
      <c r="BH227" s="8">
        <v>45467.668877314813</v>
      </c>
    </row>
    <row r="228" spans="1:60" x14ac:dyDescent="0.2">
      <c r="A228" s="2" t="s">
        <v>7</v>
      </c>
      <c r="B228" s="3"/>
      <c r="C228" s="3" t="s">
        <v>1187</v>
      </c>
      <c r="D228" s="3" t="s">
        <v>1113</v>
      </c>
      <c r="E228" s="3" t="s">
        <v>1108</v>
      </c>
      <c r="F228" s="3" t="s">
        <v>17</v>
      </c>
      <c r="G228" s="3"/>
      <c r="H228" s="3">
        <v>83</v>
      </c>
      <c r="I228" s="3">
        <v>83</v>
      </c>
      <c r="J228" s="3">
        <f t="shared" si="42"/>
        <v>166</v>
      </c>
      <c r="K228" s="3">
        <v>59</v>
      </c>
      <c r="L228" s="3">
        <v>62</v>
      </c>
      <c r="M228" s="16">
        <f t="shared" si="43"/>
        <v>121</v>
      </c>
      <c r="N228" s="21">
        <v>83</v>
      </c>
      <c r="O228" s="24">
        <f t="shared" si="44"/>
        <v>1</v>
      </c>
      <c r="P228" s="22">
        <v>7</v>
      </c>
      <c r="Q228" s="24">
        <f t="shared" si="45"/>
        <v>8.4337349397590355E-2</v>
      </c>
      <c r="R228" s="22">
        <v>5</v>
      </c>
      <c r="S228" s="24">
        <f t="shared" si="46"/>
        <v>0.7142857142857143</v>
      </c>
      <c r="T228" s="25">
        <f t="shared" si="47"/>
        <v>81</v>
      </c>
      <c r="U228" s="24">
        <f t="shared" si="48"/>
        <v>0.97590361445783136</v>
      </c>
      <c r="V228" s="23">
        <v>0</v>
      </c>
      <c r="W228" s="63">
        <f t="shared" si="49"/>
        <v>0</v>
      </c>
      <c r="X228" s="35">
        <v>93</v>
      </c>
      <c r="Y228" s="38">
        <f t="shared" si="50"/>
        <v>1.1204819277108433</v>
      </c>
      <c r="Z228" s="37">
        <v>3</v>
      </c>
      <c r="AA228" s="38">
        <f t="shared" si="51"/>
        <v>3.614457831325301E-2</v>
      </c>
      <c r="AB228" s="37">
        <v>1</v>
      </c>
      <c r="AC228" s="38">
        <f t="shared" si="52"/>
        <v>0.33333333333333331</v>
      </c>
      <c r="AD228" s="39">
        <f t="shared" si="53"/>
        <v>91</v>
      </c>
      <c r="AE228" s="38">
        <f t="shared" si="54"/>
        <v>1.0963855421686748</v>
      </c>
      <c r="AF228" s="66">
        <v>2</v>
      </c>
      <c r="AG228" s="70">
        <f t="shared" si="55"/>
        <v>2.4096385542168676E-2</v>
      </c>
      <c r="AH228" s="19"/>
      <c r="AI228" s="3"/>
      <c r="AJ228" s="3"/>
      <c r="AK228" s="3"/>
      <c r="AL228" s="3">
        <v>8</v>
      </c>
      <c r="AM228" s="3">
        <v>8</v>
      </c>
      <c r="AN228" s="3">
        <v>64</v>
      </c>
      <c r="AO228" s="3">
        <v>52</v>
      </c>
      <c r="AP228" s="3" t="s">
        <v>0</v>
      </c>
      <c r="AQ228" s="3"/>
      <c r="AR228" s="3" t="s">
        <v>0</v>
      </c>
      <c r="AS228" s="3"/>
      <c r="AT228" s="3"/>
      <c r="AU228" s="3"/>
      <c r="AV228" s="3"/>
      <c r="AW228" s="3"/>
      <c r="AX228" s="3"/>
      <c r="AY228" s="3" t="s">
        <v>1114</v>
      </c>
      <c r="AZ228" s="3" t="s">
        <v>515</v>
      </c>
      <c r="BA228" s="2" t="s">
        <v>516</v>
      </c>
      <c r="BB228" s="3" t="s">
        <v>517</v>
      </c>
      <c r="BC228" s="3" t="s">
        <v>518</v>
      </c>
      <c r="BD228" s="2">
        <v>69</v>
      </c>
      <c r="BE228" s="3" t="s">
        <v>5</v>
      </c>
      <c r="BF228" s="3" t="s">
        <v>6</v>
      </c>
      <c r="BG228" s="3" t="s">
        <v>1107</v>
      </c>
      <c r="BH228" s="8">
        <v>45418.407280092593</v>
      </c>
    </row>
    <row r="229" spans="1:60" x14ac:dyDescent="0.2">
      <c r="A229" s="2" t="s">
        <v>7</v>
      </c>
      <c r="B229" s="3"/>
      <c r="C229" s="3" t="s">
        <v>1187</v>
      </c>
      <c r="D229" s="3" t="s">
        <v>1188</v>
      </c>
      <c r="E229" s="3" t="s">
        <v>1108</v>
      </c>
      <c r="F229" s="3" t="s">
        <v>17</v>
      </c>
      <c r="G229" s="3"/>
      <c r="H229" s="3">
        <v>100</v>
      </c>
      <c r="I229" s="3">
        <v>58</v>
      </c>
      <c r="J229" s="3">
        <f t="shared" si="42"/>
        <v>158</v>
      </c>
      <c r="K229" s="3">
        <v>75</v>
      </c>
      <c r="L229" s="3">
        <v>85</v>
      </c>
      <c r="M229" s="16">
        <f t="shared" si="43"/>
        <v>160</v>
      </c>
      <c r="N229" s="21">
        <v>75</v>
      </c>
      <c r="O229" s="24">
        <f t="shared" si="44"/>
        <v>1.2931034482758621</v>
      </c>
      <c r="P229" s="22">
        <v>0</v>
      </c>
      <c r="Q229" s="24">
        <f t="shared" si="45"/>
        <v>0</v>
      </c>
      <c r="R229" s="22">
        <v>0</v>
      </c>
      <c r="S229" s="24" t="e">
        <f t="shared" si="46"/>
        <v>#DIV/0!</v>
      </c>
      <c r="T229" s="25">
        <f t="shared" si="47"/>
        <v>75</v>
      </c>
      <c r="U229" s="24">
        <f t="shared" si="48"/>
        <v>1.2931034482758621</v>
      </c>
      <c r="V229" s="23">
        <v>0</v>
      </c>
      <c r="W229" s="63">
        <f t="shared" si="49"/>
        <v>0</v>
      </c>
      <c r="X229" s="35">
        <v>83</v>
      </c>
      <c r="Y229" s="38">
        <f t="shared" si="50"/>
        <v>0.83</v>
      </c>
      <c r="Z229" s="37">
        <v>1</v>
      </c>
      <c r="AA229" s="38">
        <f t="shared" si="51"/>
        <v>0.01</v>
      </c>
      <c r="AB229" s="37">
        <v>1</v>
      </c>
      <c r="AC229" s="38">
        <f t="shared" si="52"/>
        <v>1</v>
      </c>
      <c r="AD229" s="39">
        <f t="shared" si="53"/>
        <v>83</v>
      </c>
      <c r="AE229" s="38">
        <f t="shared" si="54"/>
        <v>0.83</v>
      </c>
      <c r="AF229" s="66">
        <v>0</v>
      </c>
      <c r="AG229" s="70">
        <f t="shared" si="55"/>
        <v>0</v>
      </c>
      <c r="AH229" s="19"/>
      <c r="AI229" s="3"/>
      <c r="AJ229" s="3"/>
      <c r="AK229" s="3"/>
      <c r="AL229" s="3">
        <v>0</v>
      </c>
      <c r="AM229" s="3">
        <v>0</v>
      </c>
      <c r="AN229" s="3">
        <v>80</v>
      </c>
      <c r="AO229" s="3">
        <v>75</v>
      </c>
      <c r="AP229" s="3" t="s">
        <v>0</v>
      </c>
      <c r="AQ229" s="3"/>
      <c r="AR229" s="3" t="s">
        <v>0</v>
      </c>
      <c r="AS229" s="3"/>
      <c r="AT229" s="3"/>
      <c r="AU229" s="3"/>
      <c r="AV229" s="3"/>
      <c r="AW229" s="3"/>
      <c r="AX229" s="3"/>
      <c r="AY229" s="3" t="s">
        <v>1114</v>
      </c>
      <c r="AZ229" s="3" t="s">
        <v>525</v>
      </c>
      <c r="BA229" s="2" t="s">
        <v>526</v>
      </c>
      <c r="BB229" s="3" t="s">
        <v>527</v>
      </c>
      <c r="BC229" s="3" t="s">
        <v>170</v>
      </c>
      <c r="BD229" s="2">
        <v>69</v>
      </c>
      <c r="BE229" s="3" t="s">
        <v>1112</v>
      </c>
      <c r="BF229" s="3" t="s">
        <v>6</v>
      </c>
      <c r="BG229" s="3" t="s">
        <v>1107</v>
      </c>
      <c r="BH229" s="8">
        <v>45553.697974537034</v>
      </c>
    </row>
    <row r="230" spans="1:60" x14ac:dyDescent="0.2">
      <c r="A230" s="2" t="s">
        <v>7</v>
      </c>
      <c r="B230" s="3"/>
      <c r="C230" s="3" t="s">
        <v>1193</v>
      </c>
      <c r="D230" s="3"/>
      <c r="E230" s="3" t="s">
        <v>1108</v>
      </c>
      <c r="F230" s="3" t="s">
        <v>8</v>
      </c>
      <c r="G230" s="3"/>
      <c r="H230" s="3">
        <v>84</v>
      </c>
      <c r="I230" s="3">
        <v>72</v>
      </c>
      <c r="J230" s="3">
        <f t="shared" si="42"/>
        <v>156</v>
      </c>
      <c r="K230" s="3">
        <v>58</v>
      </c>
      <c r="L230" s="3">
        <v>53</v>
      </c>
      <c r="M230" s="16">
        <f t="shared" si="43"/>
        <v>111</v>
      </c>
      <c r="N230" s="21">
        <v>72</v>
      </c>
      <c r="O230" s="24">
        <f t="shared" si="44"/>
        <v>1</v>
      </c>
      <c r="P230" s="22">
        <v>13</v>
      </c>
      <c r="Q230" s="24">
        <f t="shared" si="45"/>
        <v>0.18055555555555555</v>
      </c>
      <c r="R230" s="22">
        <v>6</v>
      </c>
      <c r="S230" s="24">
        <f t="shared" si="46"/>
        <v>0.46153846153846156</v>
      </c>
      <c r="T230" s="25">
        <f t="shared" si="47"/>
        <v>65</v>
      </c>
      <c r="U230" s="24">
        <f t="shared" si="48"/>
        <v>0.90277777777777779</v>
      </c>
      <c r="V230" s="23">
        <v>0</v>
      </c>
      <c r="W230" s="63">
        <f t="shared" si="49"/>
        <v>0</v>
      </c>
      <c r="X230" s="35">
        <v>84</v>
      </c>
      <c r="Y230" s="38">
        <f t="shared" si="50"/>
        <v>1</v>
      </c>
      <c r="Z230" s="37">
        <v>16</v>
      </c>
      <c r="AA230" s="38">
        <f t="shared" si="51"/>
        <v>0.19047619047619047</v>
      </c>
      <c r="AB230" s="37">
        <v>6</v>
      </c>
      <c r="AC230" s="38">
        <f t="shared" si="52"/>
        <v>0.375</v>
      </c>
      <c r="AD230" s="39">
        <f t="shared" si="53"/>
        <v>74</v>
      </c>
      <c r="AE230" s="38">
        <f t="shared" si="54"/>
        <v>0.88095238095238093</v>
      </c>
      <c r="AF230" s="66">
        <v>0</v>
      </c>
      <c r="AG230" s="70">
        <f t="shared" si="55"/>
        <v>0</v>
      </c>
      <c r="AH230" s="19"/>
      <c r="AI230" s="3"/>
      <c r="AJ230" s="3"/>
      <c r="AK230" s="3"/>
      <c r="AL230" s="3"/>
      <c r="AM230" s="3"/>
      <c r="AN230" s="3">
        <v>57</v>
      </c>
      <c r="AO230" s="3">
        <v>50</v>
      </c>
      <c r="AP230" s="3" t="s">
        <v>7</v>
      </c>
      <c r="AQ230" s="3" t="s">
        <v>1155</v>
      </c>
      <c r="AR230" s="3" t="s">
        <v>0</v>
      </c>
      <c r="AS230" s="3"/>
      <c r="AT230" s="3"/>
      <c r="AU230" s="3"/>
      <c r="AV230" s="3"/>
      <c r="AW230" s="3"/>
      <c r="AX230" s="3"/>
      <c r="AY230" s="3" t="s">
        <v>1114</v>
      </c>
      <c r="AZ230" s="3" t="s">
        <v>528</v>
      </c>
      <c r="BA230" s="2" t="s">
        <v>529</v>
      </c>
      <c r="BB230" s="3" t="s">
        <v>530</v>
      </c>
      <c r="BC230" s="3" t="s">
        <v>531</v>
      </c>
      <c r="BD230" s="2">
        <v>42</v>
      </c>
      <c r="BE230" s="3" t="s">
        <v>5</v>
      </c>
      <c r="BF230" s="3" t="s">
        <v>6</v>
      </c>
      <c r="BG230" s="3" t="s">
        <v>1107</v>
      </c>
      <c r="BH230" s="8">
        <v>45369.584027777775</v>
      </c>
    </row>
    <row r="231" spans="1:60" x14ac:dyDescent="0.2">
      <c r="A231" s="2" t="s">
        <v>7</v>
      </c>
      <c r="B231" s="3"/>
      <c r="C231" s="3" t="s">
        <v>1187</v>
      </c>
      <c r="D231" s="3" t="s">
        <v>1113</v>
      </c>
      <c r="E231" s="3" t="s">
        <v>1108</v>
      </c>
      <c r="F231" s="3" t="s">
        <v>17</v>
      </c>
      <c r="G231" s="3"/>
      <c r="H231" s="3">
        <v>53</v>
      </c>
      <c r="I231" s="3">
        <v>37</v>
      </c>
      <c r="J231" s="3">
        <f t="shared" si="42"/>
        <v>90</v>
      </c>
      <c r="K231" s="3">
        <v>36</v>
      </c>
      <c r="L231" s="3">
        <v>36</v>
      </c>
      <c r="M231" s="16">
        <f t="shared" si="43"/>
        <v>72</v>
      </c>
      <c r="N231" s="21">
        <v>37</v>
      </c>
      <c r="O231" s="24">
        <f t="shared" si="44"/>
        <v>1</v>
      </c>
      <c r="P231" s="22">
        <v>37</v>
      </c>
      <c r="Q231" s="24">
        <f t="shared" si="45"/>
        <v>1</v>
      </c>
      <c r="R231" s="22">
        <v>25</v>
      </c>
      <c r="S231" s="24">
        <f t="shared" si="46"/>
        <v>0.67567567567567566</v>
      </c>
      <c r="T231" s="25">
        <f t="shared" si="47"/>
        <v>25</v>
      </c>
      <c r="U231" s="24">
        <f t="shared" si="48"/>
        <v>0.67567567567567566</v>
      </c>
      <c r="V231" s="23">
        <v>12</v>
      </c>
      <c r="W231" s="63">
        <f t="shared" si="49"/>
        <v>0.32432432432432434</v>
      </c>
      <c r="X231" s="35">
        <v>51</v>
      </c>
      <c r="Y231" s="38">
        <f t="shared" si="50"/>
        <v>0.96226415094339623</v>
      </c>
      <c r="Z231" s="37">
        <v>51</v>
      </c>
      <c r="AA231" s="38">
        <f t="shared" si="51"/>
        <v>0.96226415094339623</v>
      </c>
      <c r="AB231" s="37">
        <v>30</v>
      </c>
      <c r="AC231" s="38">
        <f t="shared" si="52"/>
        <v>0.58823529411764708</v>
      </c>
      <c r="AD231" s="39">
        <f t="shared" si="53"/>
        <v>30</v>
      </c>
      <c r="AE231" s="38">
        <f t="shared" si="54"/>
        <v>0.56603773584905659</v>
      </c>
      <c r="AF231" s="66">
        <v>21</v>
      </c>
      <c r="AG231" s="70">
        <f t="shared" si="55"/>
        <v>0.39622641509433965</v>
      </c>
      <c r="AH231" s="19">
        <v>0</v>
      </c>
      <c r="AI231" s="3">
        <v>70</v>
      </c>
      <c r="AJ231" s="3">
        <v>0</v>
      </c>
      <c r="AK231" s="3">
        <v>0</v>
      </c>
      <c r="AL231" s="3">
        <v>0</v>
      </c>
      <c r="AM231" s="3">
        <v>0</v>
      </c>
      <c r="AN231" s="3">
        <v>26</v>
      </c>
      <c r="AO231" s="3">
        <v>28</v>
      </c>
      <c r="AP231" s="3" t="s">
        <v>0</v>
      </c>
      <c r="AQ231" s="3"/>
      <c r="AR231" s="3" t="s">
        <v>0</v>
      </c>
      <c r="AS231" s="3"/>
      <c r="AT231" s="3"/>
      <c r="AU231" s="3"/>
      <c r="AV231" s="3"/>
      <c r="AW231" s="3"/>
      <c r="AX231" s="3"/>
      <c r="AY231" s="3" t="s">
        <v>1114</v>
      </c>
      <c r="AZ231" s="3" t="s">
        <v>536</v>
      </c>
      <c r="BA231" s="2" t="s">
        <v>537</v>
      </c>
      <c r="BB231" s="3" t="s">
        <v>538</v>
      </c>
      <c r="BC231" s="3" t="s">
        <v>131</v>
      </c>
      <c r="BD231" s="2">
        <v>42</v>
      </c>
      <c r="BE231" s="3" t="s">
        <v>5</v>
      </c>
      <c r="BF231" s="3" t="s">
        <v>6</v>
      </c>
      <c r="BG231" s="3" t="s">
        <v>1107</v>
      </c>
      <c r="BH231" s="8">
        <v>45435.943692129629</v>
      </c>
    </row>
    <row r="232" spans="1:60" x14ac:dyDescent="0.2">
      <c r="A232" s="2" t="s">
        <v>7</v>
      </c>
      <c r="B232" s="3"/>
      <c r="C232" s="3" t="s">
        <v>1190</v>
      </c>
      <c r="D232" s="3"/>
      <c r="E232" s="3" t="s">
        <v>1108</v>
      </c>
      <c r="F232" s="3" t="s">
        <v>8</v>
      </c>
      <c r="G232" s="3"/>
      <c r="H232" s="3">
        <v>182</v>
      </c>
      <c r="I232" s="3">
        <v>174</v>
      </c>
      <c r="J232" s="3">
        <f t="shared" si="42"/>
        <v>356</v>
      </c>
      <c r="K232" s="3">
        <v>160</v>
      </c>
      <c r="L232" s="3">
        <v>181</v>
      </c>
      <c r="M232" s="16">
        <f t="shared" si="43"/>
        <v>341</v>
      </c>
      <c r="N232" s="21">
        <v>165</v>
      </c>
      <c r="O232" s="24">
        <f t="shared" si="44"/>
        <v>0.94827586206896552</v>
      </c>
      <c r="P232" s="22">
        <v>9</v>
      </c>
      <c r="Q232" s="24">
        <f t="shared" si="45"/>
        <v>5.4545454545454543E-2</v>
      </c>
      <c r="R232" s="22">
        <v>0</v>
      </c>
      <c r="S232" s="24">
        <f t="shared" si="46"/>
        <v>0</v>
      </c>
      <c r="T232" s="25">
        <f t="shared" si="47"/>
        <v>156</v>
      </c>
      <c r="U232" s="24">
        <f t="shared" si="48"/>
        <v>0.89655172413793105</v>
      </c>
      <c r="V232" s="23">
        <v>5</v>
      </c>
      <c r="W232" s="63">
        <f t="shared" si="49"/>
        <v>2.8735632183908046E-2</v>
      </c>
      <c r="X232" s="35">
        <v>161</v>
      </c>
      <c r="Y232" s="38">
        <f t="shared" si="50"/>
        <v>0.88461538461538458</v>
      </c>
      <c r="Z232" s="37">
        <v>1</v>
      </c>
      <c r="AA232" s="38">
        <f t="shared" si="51"/>
        <v>5.4945054945054949E-3</v>
      </c>
      <c r="AB232" s="37">
        <v>0</v>
      </c>
      <c r="AC232" s="38">
        <f t="shared" si="52"/>
        <v>0</v>
      </c>
      <c r="AD232" s="39">
        <f t="shared" si="53"/>
        <v>160</v>
      </c>
      <c r="AE232" s="38">
        <f t="shared" si="54"/>
        <v>0.87912087912087911</v>
      </c>
      <c r="AF232" s="66">
        <v>5</v>
      </c>
      <c r="AG232" s="70">
        <f t="shared" si="55"/>
        <v>2.7472527472527472E-2</v>
      </c>
      <c r="AH232" s="19"/>
      <c r="AI232" s="3"/>
      <c r="AJ232" s="3"/>
      <c r="AK232" s="3"/>
      <c r="AL232" s="3"/>
      <c r="AM232" s="3"/>
      <c r="AN232" s="3">
        <v>100</v>
      </c>
      <c r="AO232" s="3">
        <v>100</v>
      </c>
      <c r="AP232" s="3" t="s">
        <v>7</v>
      </c>
      <c r="AQ232" s="3" t="s">
        <v>542</v>
      </c>
      <c r="AR232" s="3" t="s">
        <v>7</v>
      </c>
      <c r="AS232" s="3" t="s">
        <v>1109</v>
      </c>
      <c r="AT232" s="3" t="s">
        <v>1110</v>
      </c>
      <c r="AU232" s="3" t="s">
        <v>1118</v>
      </c>
      <c r="AV232" s="3"/>
      <c r="AW232" s="3"/>
      <c r="AX232" s="3"/>
      <c r="AY232" s="3" t="s">
        <v>1114</v>
      </c>
      <c r="AZ232" s="3" t="s">
        <v>543</v>
      </c>
      <c r="BA232" s="2" t="s">
        <v>544</v>
      </c>
      <c r="BB232" s="3" t="s">
        <v>545</v>
      </c>
      <c r="BC232" s="3" t="s">
        <v>86</v>
      </c>
      <c r="BD232" s="2">
        <v>69</v>
      </c>
      <c r="BE232" s="3" t="s">
        <v>1112</v>
      </c>
      <c r="BF232" s="3" t="s">
        <v>6</v>
      </c>
      <c r="BG232" s="3" t="s">
        <v>1107</v>
      </c>
      <c r="BH232" s="8">
        <v>45414.582627314812</v>
      </c>
    </row>
    <row r="233" spans="1:60" x14ac:dyDescent="0.2">
      <c r="A233" s="2" t="s">
        <v>7</v>
      </c>
      <c r="B233" s="3"/>
      <c r="C233" s="3" t="s">
        <v>1126</v>
      </c>
      <c r="D233" s="3"/>
      <c r="E233" s="3" t="s">
        <v>1108</v>
      </c>
      <c r="F233" s="3" t="s">
        <v>8</v>
      </c>
      <c r="G233" s="3"/>
      <c r="H233" s="3">
        <v>50</v>
      </c>
      <c r="I233" s="3">
        <v>40</v>
      </c>
      <c r="J233" s="3">
        <f t="shared" si="42"/>
        <v>90</v>
      </c>
      <c r="K233" s="3">
        <v>38</v>
      </c>
      <c r="L233" s="3">
        <v>46</v>
      </c>
      <c r="M233" s="16">
        <f t="shared" si="43"/>
        <v>84</v>
      </c>
      <c r="N233" s="21">
        <v>41</v>
      </c>
      <c r="O233" s="24">
        <f t="shared" si="44"/>
        <v>1.0249999999999999</v>
      </c>
      <c r="P233" s="22">
        <v>12</v>
      </c>
      <c r="Q233" s="24">
        <f t="shared" si="45"/>
        <v>0.29268292682926828</v>
      </c>
      <c r="R233" s="22">
        <v>9</v>
      </c>
      <c r="S233" s="24">
        <f t="shared" si="46"/>
        <v>0.75</v>
      </c>
      <c r="T233" s="25">
        <f t="shared" si="47"/>
        <v>38</v>
      </c>
      <c r="U233" s="24">
        <f t="shared" si="48"/>
        <v>0.95</v>
      </c>
      <c r="V233" s="23">
        <v>1</v>
      </c>
      <c r="W233" s="63">
        <f t="shared" si="49"/>
        <v>2.5000000000000001E-2</v>
      </c>
      <c r="X233" s="35">
        <v>47</v>
      </c>
      <c r="Y233" s="38">
        <f t="shared" si="50"/>
        <v>0.94</v>
      </c>
      <c r="Z233" s="37">
        <v>8</v>
      </c>
      <c r="AA233" s="38">
        <f t="shared" si="51"/>
        <v>0.16</v>
      </c>
      <c r="AB233" s="37">
        <v>8</v>
      </c>
      <c r="AC233" s="38">
        <f t="shared" si="52"/>
        <v>1</v>
      </c>
      <c r="AD233" s="39">
        <f t="shared" si="53"/>
        <v>47</v>
      </c>
      <c r="AE233" s="38">
        <f t="shared" si="54"/>
        <v>0.94</v>
      </c>
      <c r="AF233" s="66">
        <v>0</v>
      </c>
      <c r="AG233" s="70">
        <f t="shared" si="55"/>
        <v>0</v>
      </c>
      <c r="AH233" s="19"/>
      <c r="AI233" s="3"/>
      <c r="AJ233" s="3"/>
      <c r="AK233" s="3"/>
      <c r="AL233" s="3"/>
      <c r="AM233" s="3"/>
      <c r="AN233" s="3">
        <v>37</v>
      </c>
      <c r="AO233" s="3">
        <v>35</v>
      </c>
      <c r="AP233" s="3" t="s">
        <v>0</v>
      </c>
      <c r="AQ233" s="3"/>
      <c r="AR233" s="3" t="s">
        <v>7</v>
      </c>
      <c r="AS233" s="3" t="s">
        <v>1109</v>
      </c>
      <c r="AT233" s="3"/>
      <c r="AU233" s="3" t="s">
        <v>1118</v>
      </c>
      <c r="AV233" s="3"/>
      <c r="AW233" s="3"/>
      <c r="AX233" s="3"/>
      <c r="AY233" s="3" t="s">
        <v>1114</v>
      </c>
      <c r="AZ233" s="3" t="s">
        <v>546</v>
      </c>
      <c r="BA233" s="2" t="s">
        <v>547</v>
      </c>
      <c r="BB233" s="3" t="s">
        <v>548</v>
      </c>
      <c r="BC233" s="3" t="s">
        <v>362</v>
      </c>
      <c r="BD233" s="2">
        <v>69</v>
      </c>
      <c r="BE233" s="3" t="s">
        <v>5</v>
      </c>
      <c r="BF233" s="3" t="s">
        <v>6</v>
      </c>
      <c r="BG233" s="3" t="s">
        <v>1107</v>
      </c>
      <c r="BH233" s="8">
        <v>45454.714178240742</v>
      </c>
    </row>
    <row r="234" spans="1:60" x14ac:dyDescent="0.2">
      <c r="A234" s="2" t="s">
        <v>7</v>
      </c>
      <c r="B234" s="3"/>
      <c r="C234" s="3" t="s">
        <v>1193</v>
      </c>
      <c r="D234" s="3"/>
      <c r="E234" s="3" t="s">
        <v>1108</v>
      </c>
      <c r="F234" s="3" t="s">
        <v>8</v>
      </c>
      <c r="G234" s="3"/>
      <c r="H234" s="3">
        <v>75</v>
      </c>
      <c r="I234" s="3">
        <v>75</v>
      </c>
      <c r="J234" s="3">
        <f t="shared" si="42"/>
        <v>150</v>
      </c>
      <c r="K234" s="3">
        <v>69</v>
      </c>
      <c r="L234" s="3">
        <v>92</v>
      </c>
      <c r="M234" s="16">
        <f t="shared" si="43"/>
        <v>161</v>
      </c>
      <c r="N234" s="21">
        <v>75</v>
      </c>
      <c r="O234" s="24">
        <f t="shared" si="44"/>
        <v>1</v>
      </c>
      <c r="P234" s="22">
        <v>16</v>
      </c>
      <c r="Q234" s="24">
        <f t="shared" si="45"/>
        <v>0.21333333333333335</v>
      </c>
      <c r="R234" s="22">
        <v>5</v>
      </c>
      <c r="S234" s="24">
        <f t="shared" si="46"/>
        <v>0.3125</v>
      </c>
      <c r="T234" s="25">
        <f t="shared" si="47"/>
        <v>64</v>
      </c>
      <c r="U234" s="24">
        <f t="shared" si="48"/>
        <v>0.85333333333333339</v>
      </c>
      <c r="V234" s="23">
        <v>0</v>
      </c>
      <c r="W234" s="63">
        <f t="shared" si="49"/>
        <v>0</v>
      </c>
      <c r="X234" s="35">
        <v>77</v>
      </c>
      <c r="Y234" s="38">
        <f t="shared" si="50"/>
        <v>1.0266666666666666</v>
      </c>
      <c r="Z234" s="37">
        <v>20</v>
      </c>
      <c r="AA234" s="38">
        <f t="shared" si="51"/>
        <v>0.26666666666666666</v>
      </c>
      <c r="AB234" s="37">
        <v>7</v>
      </c>
      <c r="AC234" s="38">
        <f t="shared" si="52"/>
        <v>0.35</v>
      </c>
      <c r="AD234" s="39">
        <f t="shared" si="53"/>
        <v>64</v>
      </c>
      <c r="AE234" s="38">
        <f t="shared" si="54"/>
        <v>0.85333333333333339</v>
      </c>
      <c r="AF234" s="66">
        <v>1</v>
      </c>
      <c r="AG234" s="70">
        <f t="shared" si="55"/>
        <v>1.3333333333333334E-2</v>
      </c>
      <c r="AH234" s="19"/>
      <c r="AI234" s="3"/>
      <c r="AJ234" s="3"/>
      <c r="AK234" s="3"/>
      <c r="AL234" s="3"/>
      <c r="AM234" s="3"/>
      <c r="AN234" s="3">
        <v>60</v>
      </c>
      <c r="AO234" s="3">
        <v>66</v>
      </c>
      <c r="AP234" s="3" t="s">
        <v>0</v>
      </c>
      <c r="AQ234" s="3"/>
      <c r="AR234" s="3" t="s">
        <v>0</v>
      </c>
      <c r="AS234" s="3"/>
      <c r="AT234" s="3"/>
      <c r="AU234" s="3"/>
      <c r="AV234" s="3"/>
      <c r="AW234" s="3"/>
      <c r="AX234" s="3"/>
      <c r="AY234" s="3" t="s">
        <v>1114</v>
      </c>
      <c r="AZ234" s="3" t="s">
        <v>563</v>
      </c>
      <c r="BA234" s="2" t="s">
        <v>564</v>
      </c>
      <c r="BB234" s="3" t="s">
        <v>220</v>
      </c>
      <c r="BC234" s="3" t="s">
        <v>565</v>
      </c>
      <c r="BD234" s="2">
        <v>1</v>
      </c>
      <c r="BE234" s="3" t="s">
        <v>5</v>
      </c>
      <c r="BF234" s="3" t="s">
        <v>36</v>
      </c>
      <c r="BG234" s="3" t="s">
        <v>1107</v>
      </c>
      <c r="BH234" s="8">
        <v>45413.336296296293</v>
      </c>
    </row>
    <row r="235" spans="1:60" x14ac:dyDescent="0.2">
      <c r="A235" s="2" t="s">
        <v>7</v>
      </c>
      <c r="B235" s="3"/>
      <c r="C235" s="3" t="s">
        <v>1190</v>
      </c>
      <c r="D235" s="3"/>
      <c r="E235" s="3" t="s">
        <v>1108</v>
      </c>
      <c r="F235" s="3" t="s">
        <v>8</v>
      </c>
      <c r="G235" s="3"/>
      <c r="H235" s="3">
        <v>39</v>
      </c>
      <c r="I235" s="3">
        <v>33</v>
      </c>
      <c r="J235" s="3">
        <f t="shared" si="42"/>
        <v>72</v>
      </c>
      <c r="K235" s="3">
        <v>44</v>
      </c>
      <c r="L235" s="3">
        <v>36</v>
      </c>
      <c r="M235" s="16">
        <f t="shared" si="43"/>
        <v>80</v>
      </c>
      <c r="N235" s="21">
        <v>35</v>
      </c>
      <c r="O235" s="24">
        <f t="shared" si="44"/>
        <v>1.0606060606060606</v>
      </c>
      <c r="P235" s="22">
        <v>10</v>
      </c>
      <c r="Q235" s="24">
        <f t="shared" si="45"/>
        <v>0.2857142857142857</v>
      </c>
      <c r="R235" s="22">
        <v>3</v>
      </c>
      <c r="S235" s="24">
        <f t="shared" si="46"/>
        <v>0.3</v>
      </c>
      <c r="T235" s="25">
        <f t="shared" si="47"/>
        <v>28</v>
      </c>
      <c r="U235" s="24">
        <f t="shared" si="48"/>
        <v>0.84848484848484851</v>
      </c>
      <c r="V235" s="23">
        <v>0</v>
      </c>
      <c r="W235" s="63">
        <f t="shared" si="49"/>
        <v>0</v>
      </c>
      <c r="X235" s="35">
        <v>37</v>
      </c>
      <c r="Y235" s="38">
        <f t="shared" si="50"/>
        <v>0.94871794871794868</v>
      </c>
      <c r="Z235" s="37">
        <v>10</v>
      </c>
      <c r="AA235" s="38">
        <f t="shared" si="51"/>
        <v>0.25641025641025639</v>
      </c>
      <c r="AB235" s="37">
        <v>7</v>
      </c>
      <c r="AC235" s="38">
        <f t="shared" si="52"/>
        <v>0.7</v>
      </c>
      <c r="AD235" s="39">
        <f t="shared" si="53"/>
        <v>34</v>
      </c>
      <c r="AE235" s="38">
        <f t="shared" si="54"/>
        <v>0.87179487179487181</v>
      </c>
      <c r="AF235" s="66">
        <v>0</v>
      </c>
      <c r="AG235" s="70">
        <f t="shared" si="55"/>
        <v>0</v>
      </c>
      <c r="AH235" s="19"/>
      <c r="AI235" s="3"/>
      <c r="AJ235" s="3"/>
      <c r="AK235" s="3"/>
      <c r="AL235" s="3"/>
      <c r="AM235" s="3"/>
      <c r="AN235" s="3">
        <v>32</v>
      </c>
      <c r="AO235" s="3">
        <v>38</v>
      </c>
      <c r="AP235" s="3" t="s">
        <v>0</v>
      </c>
      <c r="AQ235" s="3"/>
      <c r="AR235" s="3" t="s">
        <v>0</v>
      </c>
      <c r="AS235" s="3"/>
      <c r="AT235" s="3"/>
      <c r="AU235" s="3"/>
      <c r="AV235" s="3"/>
      <c r="AW235" s="3"/>
      <c r="AX235" s="3"/>
      <c r="AY235" s="3" t="s">
        <v>1114</v>
      </c>
      <c r="AZ235" s="3" t="s">
        <v>569</v>
      </c>
      <c r="BA235" s="2" t="s">
        <v>570</v>
      </c>
      <c r="BB235" s="3" t="s">
        <v>571</v>
      </c>
      <c r="BC235" s="3" t="s">
        <v>572</v>
      </c>
      <c r="BD235" s="2">
        <v>42</v>
      </c>
      <c r="BE235" s="3" t="s">
        <v>5</v>
      </c>
      <c r="BF235" s="3" t="s">
        <v>6</v>
      </c>
      <c r="BG235" s="3" t="s">
        <v>1107</v>
      </c>
      <c r="BH235" s="8">
        <v>45413.361041666663</v>
      </c>
    </row>
    <row r="236" spans="1:60" x14ac:dyDescent="0.2">
      <c r="A236" s="2" t="s">
        <v>7</v>
      </c>
      <c r="B236" s="3"/>
      <c r="C236" s="3" t="s">
        <v>1187</v>
      </c>
      <c r="D236" s="3" t="s">
        <v>1113</v>
      </c>
      <c r="E236" s="3" t="s">
        <v>1108</v>
      </c>
      <c r="F236" s="3" t="s">
        <v>8</v>
      </c>
      <c r="G236" s="3"/>
      <c r="H236" s="3">
        <v>101</v>
      </c>
      <c r="I236" s="3">
        <v>78</v>
      </c>
      <c r="J236" s="3">
        <f t="shared" si="42"/>
        <v>179</v>
      </c>
      <c r="K236" s="3">
        <v>85</v>
      </c>
      <c r="L236" s="3">
        <v>70</v>
      </c>
      <c r="M236" s="16">
        <f t="shared" si="43"/>
        <v>155</v>
      </c>
      <c r="N236" s="21">
        <v>79</v>
      </c>
      <c r="O236" s="24">
        <f t="shared" si="44"/>
        <v>1.0128205128205128</v>
      </c>
      <c r="P236" s="22">
        <v>5</v>
      </c>
      <c r="Q236" s="24">
        <f t="shared" si="45"/>
        <v>6.3291139240506333E-2</v>
      </c>
      <c r="R236" s="22">
        <v>0</v>
      </c>
      <c r="S236" s="24">
        <f t="shared" si="46"/>
        <v>0</v>
      </c>
      <c r="T236" s="25">
        <f t="shared" si="47"/>
        <v>74</v>
      </c>
      <c r="U236" s="24">
        <f t="shared" si="48"/>
        <v>0.94871794871794868</v>
      </c>
      <c r="V236" s="23">
        <v>0</v>
      </c>
      <c r="W236" s="63">
        <f t="shared" si="49"/>
        <v>0</v>
      </c>
      <c r="X236" s="35">
        <v>100</v>
      </c>
      <c r="Y236" s="38">
        <f t="shared" si="50"/>
        <v>0.99009900990099009</v>
      </c>
      <c r="Z236" s="37">
        <v>10</v>
      </c>
      <c r="AA236" s="38">
        <f t="shared" si="51"/>
        <v>9.9009900990099015E-2</v>
      </c>
      <c r="AB236" s="37">
        <v>0</v>
      </c>
      <c r="AC236" s="38">
        <f t="shared" si="52"/>
        <v>0</v>
      </c>
      <c r="AD236" s="39">
        <f t="shared" si="53"/>
        <v>90</v>
      </c>
      <c r="AE236" s="38">
        <f t="shared" si="54"/>
        <v>0.8910891089108911</v>
      </c>
      <c r="AF236" s="66">
        <v>0</v>
      </c>
      <c r="AG236" s="70">
        <f t="shared" si="55"/>
        <v>0</v>
      </c>
      <c r="AH236" s="19"/>
      <c r="AI236" s="3"/>
      <c r="AJ236" s="3"/>
      <c r="AK236" s="3"/>
      <c r="AL236" s="3"/>
      <c r="AM236" s="3"/>
      <c r="AN236" s="3">
        <v>1</v>
      </c>
      <c r="AO236" s="3">
        <v>1</v>
      </c>
      <c r="AP236" s="3" t="s">
        <v>0</v>
      </c>
      <c r="AQ236" s="3"/>
      <c r="AR236" s="3" t="s">
        <v>0</v>
      </c>
      <c r="AS236" s="3"/>
      <c r="AT236" s="3"/>
      <c r="AU236" s="3"/>
      <c r="AV236" s="3"/>
      <c r="AW236" s="3"/>
      <c r="AX236" s="3"/>
      <c r="AY236" s="3" t="s">
        <v>1114</v>
      </c>
      <c r="AZ236" s="3" t="s">
        <v>573</v>
      </c>
      <c r="BA236" s="2" t="s">
        <v>574</v>
      </c>
      <c r="BB236" s="3" t="s">
        <v>575</v>
      </c>
      <c r="BC236" s="3" t="s">
        <v>576</v>
      </c>
      <c r="BD236" s="2">
        <v>69</v>
      </c>
      <c r="BE236" s="3" t="s">
        <v>5</v>
      </c>
      <c r="BF236" s="3" t="s">
        <v>6</v>
      </c>
      <c r="BG236" s="3" t="s">
        <v>1107</v>
      </c>
      <c r="BH236" s="8">
        <v>45455.01321759259</v>
      </c>
    </row>
    <row r="237" spans="1:60" x14ac:dyDescent="0.2">
      <c r="A237" s="2" t="s">
        <v>7</v>
      </c>
      <c r="B237" s="3"/>
      <c r="C237" s="3" t="s">
        <v>1187</v>
      </c>
      <c r="D237" s="3" t="s">
        <v>1188</v>
      </c>
      <c r="E237" s="3" t="s">
        <v>1108</v>
      </c>
      <c r="F237" s="3" t="s">
        <v>8</v>
      </c>
      <c r="G237" s="3"/>
      <c r="H237" s="3">
        <v>95</v>
      </c>
      <c r="I237" s="3">
        <v>63</v>
      </c>
      <c r="J237" s="3">
        <f t="shared" si="42"/>
        <v>158</v>
      </c>
      <c r="K237" s="3">
        <v>59</v>
      </c>
      <c r="L237" s="3">
        <v>68</v>
      </c>
      <c r="M237" s="16">
        <f t="shared" si="43"/>
        <v>127</v>
      </c>
      <c r="N237" s="21">
        <v>62</v>
      </c>
      <c r="O237" s="24">
        <f t="shared" si="44"/>
        <v>0.98412698412698407</v>
      </c>
      <c r="P237" s="22">
        <v>21</v>
      </c>
      <c r="Q237" s="24">
        <f t="shared" si="45"/>
        <v>0.33870967741935482</v>
      </c>
      <c r="R237" s="22">
        <v>6</v>
      </c>
      <c r="S237" s="24">
        <f t="shared" si="46"/>
        <v>0.2857142857142857</v>
      </c>
      <c r="T237" s="25">
        <f t="shared" si="47"/>
        <v>47</v>
      </c>
      <c r="U237" s="24">
        <f t="shared" si="48"/>
        <v>0.74603174603174605</v>
      </c>
      <c r="V237" s="23">
        <v>0</v>
      </c>
      <c r="W237" s="63">
        <f t="shared" si="49"/>
        <v>0</v>
      </c>
      <c r="X237" s="35">
        <v>94</v>
      </c>
      <c r="Y237" s="38">
        <f t="shared" si="50"/>
        <v>0.98947368421052628</v>
      </c>
      <c r="Z237" s="37">
        <v>24</v>
      </c>
      <c r="AA237" s="38">
        <f t="shared" si="51"/>
        <v>0.25263157894736843</v>
      </c>
      <c r="AB237" s="37">
        <v>14</v>
      </c>
      <c r="AC237" s="38">
        <f t="shared" si="52"/>
        <v>0.58333333333333337</v>
      </c>
      <c r="AD237" s="39">
        <f t="shared" si="53"/>
        <v>84</v>
      </c>
      <c r="AE237" s="38">
        <f t="shared" si="54"/>
        <v>0.88421052631578945</v>
      </c>
      <c r="AF237" s="66">
        <v>1</v>
      </c>
      <c r="AG237" s="70">
        <f t="shared" si="55"/>
        <v>1.0526315789473684E-2</v>
      </c>
      <c r="AH237" s="19"/>
      <c r="AI237" s="3"/>
      <c r="AJ237" s="3"/>
      <c r="AK237" s="3"/>
      <c r="AL237" s="3"/>
      <c r="AM237" s="3"/>
      <c r="AN237" s="3">
        <v>58</v>
      </c>
      <c r="AO237" s="3">
        <v>57</v>
      </c>
      <c r="AP237" s="3" t="s">
        <v>0</v>
      </c>
      <c r="AQ237" s="3"/>
      <c r="AR237" s="3" t="s">
        <v>7</v>
      </c>
      <c r="AS237" s="3" t="s">
        <v>1109</v>
      </c>
      <c r="AT237" s="3" t="s">
        <v>1110</v>
      </c>
      <c r="AU237" s="3"/>
      <c r="AV237" s="3" t="s">
        <v>1119</v>
      </c>
      <c r="AW237" s="3" t="s">
        <v>1111</v>
      </c>
      <c r="AX237" s="3"/>
      <c r="AY237" s="3" t="s">
        <v>1114</v>
      </c>
      <c r="AZ237" s="3" t="s">
        <v>577</v>
      </c>
      <c r="BA237" s="2" t="s">
        <v>578</v>
      </c>
      <c r="BB237" s="3" t="s">
        <v>579</v>
      </c>
      <c r="BC237" s="3" t="s">
        <v>155</v>
      </c>
      <c r="BD237" s="2">
        <v>69</v>
      </c>
      <c r="BE237" s="3" t="s">
        <v>5</v>
      </c>
      <c r="BF237" s="3" t="s">
        <v>6</v>
      </c>
      <c r="BG237" s="3" t="s">
        <v>1107</v>
      </c>
      <c r="BH237" s="8">
        <v>45442.7502662037</v>
      </c>
    </row>
    <row r="238" spans="1:60" x14ac:dyDescent="0.2">
      <c r="A238" s="2" t="s">
        <v>7</v>
      </c>
      <c r="B238" s="3"/>
      <c r="C238" s="3" t="s">
        <v>1189</v>
      </c>
      <c r="D238" s="3" t="s">
        <v>1113</v>
      </c>
      <c r="E238" s="3" t="s">
        <v>1108</v>
      </c>
      <c r="F238" s="3" t="s">
        <v>8</v>
      </c>
      <c r="G238" s="3"/>
      <c r="H238" s="3">
        <v>77</v>
      </c>
      <c r="I238" s="3">
        <v>65</v>
      </c>
      <c r="J238" s="3">
        <f t="shared" si="42"/>
        <v>142</v>
      </c>
      <c r="K238" s="3">
        <v>63</v>
      </c>
      <c r="L238" s="3">
        <v>58</v>
      </c>
      <c r="M238" s="16">
        <f t="shared" si="43"/>
        <v>121</v>
      </c>
      <c r="N238" s="21">
        <v>65</v>
      </c>
      <c r="O238" s="24">
        <f t="shared" si="44"/>
        <v>1</v>
      </c>
      <c r="P238" s="22">
        <v>10</v>
      </c>
      <c r="Q238" s="24">
        <f t="shared" si="45"/>
        <v>0.15384615384615385</v>
      </c>
      <c r="R238" s="22">
        <v>7</v>
      </c>
      <c r="S238" s="24">
        <f t="shared" si="46"/>
        <v>0.7</v>
      </c>
      <c r="T238" s="25">
        <f t="shared" si="47"/>
        <v>62</v>
      </c>
      <c r="U238" s="24">
        <f t="shared" si="48"/>
        <v>0.9538461538461539</v>
      </c>
      <c r="V238" s="23">
        <v>3</v>
      </c>
      <c r="W238" s="63">
        <f t="shared" si="49"/>
        <v>4.6153846153846156E-2</v>
      </c>
      <c r="X238" s="35">
        <v>77</v>
      </c>
      <c r="Y238" s="38">
        <f t="shared" si="50"/>
        <v>1</v>
      </c>
      <c r="Z238" s="37">
        <v>9</v>
      </c>
      <c r="AA238" s="38">
        <f t="shared" si="51"/>
        <v>0.11688311688311688</v>
      </c>
      <c r="AB238" s="37">
        <v>5</v>
      </c>
      <c r="AC238" s="38">
        <f t="shared" si="52"/>
        <v>0.55555555555555558</v>
      </c>
      <c r="AD238" s="39">
        <f t="shared" si="53"/>
        <v>73</v>
      </c>
      <c r="AE238" s="38">
        <f t="shared" si="54"/>
        <v>0.94805194805194803</v>
      </c>
      <c r="AF238" s="66">
        <v>4</v>
      </c>
      <c r="AG238" s="70">
        <f t="shared" si="55"/>
        <v>5.1948051948051951E-2</v>
      </c>
      <c r="AH238" s="19"/>
      <c r="AI238" s="3"/>
      <c r="AJ238" s="3"/>
      <c r="AK238" s="3"/>
      <c r="AL238" s="3"/>
      <c r="AM238" s="3"/>
      <c r="AN238" s="3">
        <v>48</v>
      </c>
      <c r="AO238" s="3">
        <v>58</v>
      </c>
      <c r="AP238" s="3" t="s">
        <v>0</v>
      </c>
      <c r="AQ238" s="3"/>
      <c r="AR238" s="3" t="s">
        <v>0</v>
      </c>
      <c r="AS238" s="3"/>
      <c r="AT238" s="3"/>
      <c r="AU238" s="3"/>
      <c r="AV238" s="3"/>
      <c r="AW238" s="3"/>
      <c r="AX238" s="3"/>
      <c r="AY238" s="3" t="s">
        <v>1114</v>
      </c>
      <c r="AZ238" s="3" t="s">
        <v>580</v>
      </c>
      <c r="BA238" s="2" t="s">
        <v>581</v>
      </c>
      <c r="BB238" s="3" t="s">
        <v>582</v>
      </c>
      <c r="BC238" s="3" t="s">
        <v>276</v>
      </c>
      <c r="BD238" s="2">
        <v>1</v>
      </c>
      <c r="BE238" s="3" t="s">
        <v>5</v>
      </c>
      <c r="BF238" s="3" t="s">
        <v>6</v>
      </c>
      <c r="BG238" s="3" t="s">
        <v>1107</v>
      </c>
      <c r="BH238" s="8">
        <v>45369.873113425929</v>
      </c>
    </row>
    <row r="239" spans="1:60" x14ac:dyDescent="0.2">
      <c r="A239" s="2" t="s">
        <v>7</v>
      </c>
      <c r="B239" s="3"/>
      <c r="C239" s="3" t="s">
        <v>1190</v>
      </c>
      <c r="D239" s="3"/>
      <c r="E239" s="3" t="s">
        <v>1108</v>
      </c>
      <c r="F239" s="3" t="s">
        <v>8</v>
      </c>
      <c r="G239" s="3"/>
      <c r="H239" s="3">
        <v>139</v>
      </c>
      <c r="I239" s="3">
        <v>124</v>
      </c>
      <c r="J239" s="3">
        <f t="shared" si="42"/>
        <v>263</v>
      </c>
      <c r="K239" s="3">
        <v>138</v>
      </c>
      <c r="L239" s="3">
        <v>130</v>
      </c>
      <c r="M239" s="16">
        <f t="shared" si="43"/>
        <v>268</v>
      </c>
      <c r="N239" s="21">
        <v>110</v>
      </c>
      <c r="O239" s="24">
        <f t="shared" si="44"/>
        <v>0.88709677419354838</v>
      </c>
      <c r="P239" s="22">
        <v>60</v>
      </c>
      <c r="Q239" s="24">
        <f t="shared" si="45"/>
        <v>0.54545454545454541</v>
      </c>
      <c r="R239" s="22">
        <v>2</v>
      </c>
      <c r="S239" s="24">
        <f t="shared" si="46"/>
        <v>3.3333333333333333E-2</v>
      </c>
      <c r="T239" s="25">
        <f t="shared" si="47"/>
        <v>52</v>
      </c>
      <c r="U239" s="24">
        <f t="shared" si="48"/>
        <v>0.41935483870967744</v>
      </c>
      <c r="V239" s="23">
        <v>25</v>
      </c>
      <c r="W239" s="63">
        <f t="shared" si="49"/>
        <v>0.20161290322580644</v>
      </c>
      <c r="X239" s="35">
        <v>141</v>
      </c>
      <c r="Y239" s="38">
        <f t="shared" si="50"/>
        <v>1.014388489208633</v>
      </c>
      <c r="Z239" s="37">
        <v>65</v>
      </c>
      <c r="AA239" s="38">
        <f t="shared" si="51"/>
        <v>0.46762589928057552</v>
      </c>
      <c r="AB239" s="37">
        <v>3</v>
      </c>
      <c r="AC239" s="38">
        <f t="shared" si="52"/>
        <v>4.6153846153846156E-2</v>
      </c>
      <c r="AD239" s="39">
        <f t="shared" si="53"/>
        <v>79</v>
      </c>
      <c r="AE239" s="38">
        <f t="shared" si="54"/>
        <v>0.56834532374100721</v>
      </c>
      <c r="AF239" s="66">
        <v>30</v>
      </c>
      <c r="AG239" s="70">
        <f t="shared" si="55"/>
        <v>0.21582733812949639</v>
      </c>
      <c r="AH239" s="19"/>
      <c r="AI239" s="3"/>
      <c r="AJ239" s="3"/>
      <c r="AK239" s="3"/>
      <c r="AL239" s="3"/>
      <c r="AM239" s="3"/>
      <c r="AN239" s="3">
        <v>80</v>
      </c>
      <c r="AO239" s="3">
        <v>90</v>
      </c>
      <c r="AP239" s="3" t="s">
        <v>0</v>
      </c>
      <c r="AQ239" s="3"/>
      <c r="AR239" s="3" t="s">
        <v>0</v>
      </c>
      <c r="AS239" s="3"/>
      <c r="AT239" s="3"/>
      <c r="AU239" s="3"/>
      <c r="AV239" s="3"/>
      <c r="AW239" s="3"/>
      <c r="AX239" s="3"/>
      <c r="AY239" s="3" t="s">
        <v>1114</v>
      </c>
      <c r="AZ239" s="3" t="s">
        <v>590</v>
      </c>
      <c r="BA239" s="2" t="s">
        <v>591</v>
      </c>
      <c r="BB239" s="3" t="s">
        <v>592</v>
      </c>
      <c r="BC239" s="3" t="s">
        <v>12</v>
      </c>
      <c r="BD239" s="2">
        <v>42</v>
      </c>
      <c r="BE239" s="3" t="s">
        <v>5</v>
      </c>
      <c r="BF239" s="3" t="s">
        <v>6</v>
      </c>
      <c r="BG239" s="3" t="s">
        <v>1107</v>
      </c>
      <c r="BH239" s="8">
        <v>45375.379351851851</v>
      </c>
    </row>
    <row r="240" spans="1:60" x14ac:dyDescent="0.2">
      <c r="A240" s="2" t="s">
        <v>7</v>
      </c>
      <c r="B240" s="3"/>
      <c r="C240" s="3" t="s">
        <v>1190</v>
      </c>
      <c r="D240" s="3"/>
      <c r="E240" s="3" t="s">
        <v>1108</v>
      </c>
      <c r="F240" s="3" t="s">
        <v>1115</v>
      </c>
      <c r="G240" s="3" t="s">
        <v>1158</v>
      </c>
      <c r="H240" s="3">
        <v>70</v>
      </c>
      <c r="I240" s="3">
        <v>61</v>
      </c>
      <c r="J240" s="3">
        <f t="shared" si="42"/>
        <v>131</v>
      </c>
      <c r="K240" s="3">
        <v>46</v>
      </c>
      <c r="L240" s="3">
        <v>53</v>
      </c>
      <c r="M240" s="16">
        <f t="shared" si="43"/>
        <v>99</v>
      </c>
      <c r="N240" s="21">
        <v>61</v>
      </c>
      <c r="O240" s="24">
        <f t="shared" si="44"/>
        <v>1</v>
      </c>
      <c r="P240" s="22">
        <v>61</v>
      </c>
      <c r="Q240" s="24">
        <f t="shared" si="45"/>
        <v>1</v>
      </c>
      <c r="R240" s="22">
        <v>58</v>
      </c>
      <c r="S240" s="24">
        <f t="shared" si="46"/>
        <v>0.95081967213114749</v>
      </c>
      <c r="T240" s="25">
        <f t="shared" si="47"/>
        <v>58</v>
      </c>
      <c r="U240" s="24">
        <f t="shared" si="48"/>
        <v>0.95081967213114749</v>
      </c>
      <c r="V240" s="23">
        <v>1</v>
      </c>
      <c r="W240" s="63">
        <f t="shared" si="49"/>
        <v>1.6393442622950821E-2</v>
      </c>
      <c r="X240" s="35">
        <v>71</v>
      </c>
      <c r="Y240" s="38">
        <f t="shared" si="50"/>
        <v>1.0142857142857142</v>
      </c>
      <c r="Z240" s="37">
        <v>71</v>
      </c>
      <c r="AA240" s="38">
        <f t="shared" si="51"/>
        <v>1.0142857142857142</v>
      </c>
      <c r="AB240" s="37">
        <v>63</v>
      </c>
      <c r="AC240" s="38">
        <f t="shared" si="52"/>
        <v>0.88732394366197187</v>
      </c>
      <c r="AD240" s="39">
        <f t="shared" si="53"/>
        <v>63</v>
      </c>
      <c r="AE240" s="38">
        <f t="shared" si="54"/>
        <v>0.9</v>
      </c>
      <c r="AF240" s="66">
        <v>0</v>
      </c>
      <c r="AG240" s="70">
        <f t="shared" si="55"/>
        <v>0</v>
      </c>
      <c r="AH240" s="19">
        <v>14</v>
      </c>
      <c r="AI240" s="3">
        <v>4</v>
      </c>
      <c r="AJ240" s="3"/>
      <c r="AK240" s="3"/>
      <c r="AL240" s="3">
        <v>9</v>
      </c>
      <c r="AM240" s="3">
        <v>0</v>
      </c>
      <c r="AN240" s="3">
        <v>49</v>
      </c>
      <c r="AO240" s="3">
        <v>44</v>
      </c>
      <c r="AP240" s="3" t="s">
        <v>0</v>
      </c>
      <c r="AQ240" s="3"/>
      <c r="AR240" s="3" t="s">
        <v>0</v>
      </c>
      <c r="AS240" s="3"/>
      <c r="AT240" s="3"/>
      <c r="AU240" s="3"/>
      <c r="AV240" s="3"/>
      <c r="AW240" s="3"/>
      <c r="AX240" s="3"/>
      <c r="AY240" s="3" t="s">
        <v>1114</v>
      </c>
      <c r="AZ240" s="3" t="s">
        <v>593</v>
      </c>
      <c r="BA240" s="2" t="s">
        <v>594</v>
      </c>
      <c r="BB240" s="3" t="s">
        <v>595</v>
      </c>
      <c r="BC240" s="3" t="s">
        <v>596</v>
      </c>
      <c r="BD240" s="2">
        <v>1</v>
      </c>
      <c r="BE240" s="3" t="s">
        <v>5</v>
      </c>
      <c r="BF240" s="3" t="s">
        <v>6</v>
      </c>
      <c r="BG240" s="3" t="s">
        <v>1107</v>
      </c>
      <c r="BH240" s="8">
        <v>45468.66165509259</v>
      </c>
    </row>
    <row r="241" spans="1:60" x14ac:dyDescent="0.2">
      <c r="A241" s="2" t="s">
        <v>7</v>
      </c>
      <c r="B241" s="3"/>
      <c r="C241" s="3" t="s">
        <v>1187</v>
      </c>
      <c r="D241" s="3" t="s">
        <v>1113</v>
      </c>
      <c r="E241" s="3" t="s">
        <v>1108</v>
      </c>
      <c r="F241" s="3" t="s">
        <v>1115</v>
      </c>
      <c r="G241" s="3" t="s">
        <v>1161</v>
      </c>
      <c r="H241" s="3">
        <v>72</v>
      </c>
      <c r="I241" s="3">
        <v>70</v>
      </c>
      <c r="J241" s="3">
        <f t="shared" si="42"/>
        <v>142</v>
      </c>
      <c r="K241" s="3">
        <v>87</v>
      </c>
      <c r="L241" s="3">
        <v>68</v>
      </c>
      <c r="M241" s="16">
        <f t="shared" si="43"/>
        <v>155</v>
      </c>
      <c r="N241" s="21">
        <v>72</v>
      </c>
      <c r="O241" s="24">
        <f t="shared" si="44"/>
        <v>1.0285714285714285</v>
      </c>
      <c r="P241" s="22">
        <v>49</v>
      </c>
      <c r="Q241" s="24">
        <f t="shared" si="45"/>
        <v>0.68055555555555558</v>
      </c>
      <c r="R241" s="22">
        <v>30</v>
      </c>
      <c r="S241" s="24">
        <f t="shared" si="46"/>
        <v>0.61224489795918369</v>
      </c>
      <c r="T241" s="25">
        <f t="shared" si="47"/>
        <v>53</v>
      </c>
      <c r="U241" s="24">
        <f t="shared" si="48"/>
        <v>0.75714285714285712</v>
      </c>
      <c r="V241" s="23">
        <v>1</v>
      </c>
      <c r="W241" s="63">
        <f t="shared" si="49"/>
        <v>1.4285714285714285E-2</v>
      </c>
      <c r="X241" s="35">
        <v>82</v>
      </c>
      <c r="Y241" s="38">
        <f t="shared" si="50"/>
        <v>1.1388888888888888</v>
      </c>
      <c r="Z241" s="37">
        <v>40</v>
      </c>
      <c r="AA241" s="38">
        <f t="shared" si="51"/>
        <v>0.55555555555555558</v>
      </c>
      <c r="AB241" s="37">
        <v>25</v>
      </c>
      <c r="AC241" s="38">
        <f t="shared" si="52"/>
        <v>0.625</v>
      </c>
      <c r="AD241" s="39">
        <f t="shared" si="53"/>
        <v>67</v>
      </c>
      <c r="AE241" s="38">
        <f t="shared" si="54"/>
        <v>0.93055555555555558</v>
      </c>
      <c r="AF241" s="66">
        <v>1</v>
      </c>
      <c r="AG241" s="70">
        <f t="shared" si="55"/>
        <v>1.3888888888888888E-2</v>
      </c>
      <c r="AH241" s="19"/>
      <c r="AI241" s="3"/>
      <c r="AJ241" s="3"/>
      <c r="AK241" s="3"/>
      <c r="AL241" s="3">
        <v>121</v>
      </c>
      <c r="AM241" s="3">
        <v>20</v>
      </c>
      <c r="AN241" s="3">
        <v>33</v>
      </c>
      <c r="AO241" s="3">
        <v>31</v>
      </c>
      <c r="AP241" s="3" t="s">
        <v>0</v>
      </c>
      <c r="AQ241" s="3"/>
      <c r="AR241" s="3" t="s">
        <v>0</v>
      </c>
      <c r="AS241" s="3"/>
      <c r="AT241" s="3"/>
      <c r="AU241" s="3"/>
      <c r="AV241" s="3"/>
      <c r="AW241" s="3"/>
      <c r="AX241" s="3"/>
      <c r="AY241" s="3" t="s">
        <v>1114</v>
      </c>
      <c r="AZ241" s="3" t="s">
        <v>611</v>
      </c>
      <c r="BA241" s="2" t="s">
        <v>612</v>
      </c>
      <c r="BB241" s="3" t="s">
        <v>613</v>
      </c>
      <c r="BC241" s="3" t="s">
        <v>387</v>
      </c>
      <c r="BD241" s="2">
        <v>69</v>
      </c>
      <c r="BE241" s="3" t="s">
        <v>5</v>
      </c>
      <c r="BF241" s="3" t="s">
        <v>56</v>
      </c>
      <c r="BG241" s="3" t="s">
        <v>1107</v>
      </c>
      <c r="BH241" s="8">
        <v>45460.48710648148</v>
      </c>
    </row>
    <row r="242" spans="1:60" x14ac:dyDescent="0.2">
      <c r="A242" s="2" t="s">
        <v>7</v>
      </c>
      <c r="B242" s="3"/>
      <c r="C242" s="3" t="s">
        <v>1187</v>
      </c>
      <c r="D242" s="3" t="s">
        <v>1188</v>
      </c>
      <c r="E242" s="3" t="s">
        <v>1108</v>
      </c>
      <c r="F242" s="3" t="s">
        <v>8</v>
      </c>
      <c r="G242" s="3"/>
      <c r="H242" s="3">
        <v>59</v>
      </c>
      <c r="I242" s="3">
        <v>53</v>
      </c>
      <c r="J242" s="3">
        <f t="shared" si="42"/>
        <v>112</v>
      </c>
      <c r="K242" s="3">
        <v>48</v>
      </c>
      <c r="L242" s="3">
        <v>46</v>
      </c>
      <c r="M242" s="16">
        <f t="shared" si="43"/>
        <v>94</v>
      </c>
      <c r="N242" s="21">
        <v>198</v>
      </c>
      <c r="O242" s="24">
        <f t="shared" si="44"/>
        <v>3.7358490566037736</v>
      </c>
      <c r="P242" s="22">
        <v>15</v>
      </c>
      <c r="Q242" s="24">
        <f t="shared" si="45"/>
        <v>7.575757575757576E-2</v>
      </c>
      <c r="R242" s="22">
        <v>3</v>
      </c>
      <c r="S242" s="24">
        <f t="shared" si="46"/>
        <v>0.2</v>
      </c>
      <c r="T242" s="25">
        <f t="shared" si="47"/>
        <v>186</v>
      </c>
      <c r="U242" s="24">
        <f t="shared" si="48"/>
        <v>3.5094339622641511</v>
      </c>
      <c r="V242" s="23">
        <v>0</v>
      </c>
      <c r="W242" s="63">
        <f t="shared" si="49"/>
        <v>0</v>
      </c>
      <c r="X242" s="35">
        <v>208</v>
      </c>
      <c r="Y242" s="38">
        <f t="shared" si="50"/>
        <v>3.5254237288135593</v>
      </c>
      <c r="Z242" s="37">
        <v>23</v>
      </c>
      <c r="AA242" s="38">
        <f t="shared" si="51"/>
        <v>0.38983050847457629</v>
      </c>
      <c r="AB242" s="37">
        <v>3</v>
      </c>
      <c r="AC242" s="38">
        <f t="shared" si="52"/>
        <v>0.13043478260869565</v>
      </c>
      <c r="AD242" s="39">
        <f t="shared" si="53"/>
        <v>188</v>
      </c>
      <c r="AE242" s="38">
        <f t="shared" si="54"/>
        <v>3.1864406779661016</v>
      </c>
      <c r="AF242" s="66">
        <v>0</v>
      </c>
      <c r="AG242" s="70">
        <f t="shared" si="55"/>
        <v>0</v>
      </c>
      <c r="AH242" s="19"/>
      <c r="AI242" s="3"/>
      <c r="AJ242" s="3"/>
      <c r="AK242" s="3"/>
      <c r="AL242" s="3"/>
      <c r="AM242" s="3"/>
      <c r="AN242" s="3">
        <v>37</v>
      </c>
      <c r="AO242" s="3">
        <v>42</v>
      </c>
      <c r="AP242" s="3" t="s">
        <v>0</v>
      </c>
      <c r="AQ242" s="3"/>
      <c r="AR242" s="3" t="s">
        <v>0</v>
      </c>
      <c r="AS242" s="3"/>
      <c r="AT242" s="3"/>
      <c r="AU242" s="3"/>
      <c r="AV242" s="3"/>
      <c r="AW242" s="3"/>
      <c r="AX242" s="3"/>
      <c r="AY242" s="3" t="s">
        <v>1114</v>
      </c>
      <c r="AZ242" s="3" t="s">
        <v>614</v>
      </c>
      <c r="BA242" s="2" t="s">
        <v>615</v>
      </c>
      <c r="BB242" s="3" t="s">
        <v>616</v>
      </c>
      <c r="BC242" s="3" t="s">
        <v>617</v>
      </c>
      <c r="BD242" s="2">
        <v>1</v>
      </c>
      <c r="BE242" s="3" t="s">
        <v>5</v>
      </c>
      <c r="BF242" s="3" t="s">
        <v>6</v>
      </c>
      <c r="BG242" s="3" t="s">
        <v>1107</v>
      </c>
      <c r="BH242" s="8">
        <v>45474.914837962962</v>
      </c>
    </row>
    <row r="243" spans="1:60" x14ac:dyDescent="0.2">
      <c r="A243" s="2" t="s">
        <v>7</v>
      </c>
      <c r="B243" s="3"/>
      <c r="C243" s="3" t="s">
        <v>1187</v>
      </c>
      <c r="D243" s="3" t="s">
        <v>1113</v>
      </c>
      <c r="E243" s="3" t="s">
        <v>1108</v>
      </c>
      <c r="F243" s="3" t="s">
        <v>8</v>
      </c>
      <c r="G243" s="3"/>
      <c r="H243" s="3">
        <v>54</v>
      </c>
      <c r="I243" s="3">
        <v>60</v>
      </c>
      <c r="J243" s="3">
        <f t="shared" si="42"/>
        <v>114</v>
      </c>
      <c r="K243" s="3">
        <v>44</v>
      </c>
      <c r="L243" s="3">
        <v>38</v>
      </c>
      <c r="M243" s="16">
        <f t="shared" si="43"/>
        <v>82</v>
      </c>
      <c r="N243" s="21">
        <v>59</v>
      </c>
      <c r="O243" s="24">
        <f t="shared" si="44"/>
        <v>0.98333333333333328</v>
      </c>
      <c r="P243" s="22">
        <v>19</v>
      </c>
      <c r="Q243" s="24">
        <f t="shared" si="45"/>
        <v>0.32203389830508472</v>
      </c>
      <c r="R243" s="22">
        <v>4</v>
      </c>
      <c r="S243" s="24">
        <f t="shared" si="46"/>
        <v>0.21052631578947367</v>
      </c>
      <c r="T243" s="25">
        <f t="shared" si="47"/>
        <v>44</v>
      </c>
      <c r="U243" s="24">
        <f t="shared" si="48"/>
        <v>0.73333333333333328</v>
      </c>
      <c r="V243" s="23">
        <v>1</v>
      </c>
      <c r="W243" s="63">
        <f t="shared" si="49"/>
        <v>1.6666666666666666E-2</v>
      </c>
      <c r="X243" s="35">
        <v>50</v>
      </c>
      <c r="Y243" s="38">
        <f t="shared" si="50"/>
        <v>0.92592592592592593</v>
      </c>
      <c r="Z243" s="37">
        <v>24</v>
      </c>
      <c r="AA243" s="38">
        <f t="shared" si="51"/>
        <v>0.44444444444444442</v>
      </c>
      <c r="AB243" s="37">
        <v>11</v>
      </c>
      <c r="AC243" s="38">
        <f t="shared" si="52"/>
        <v>0.45833333333333331</v>
      </c>
      <c r="AD243" s="39">
        <f t="shared" si="53"/>
        <v>37</v>
      </c>
      <c r="AE243" s="38">
        <f t="shared" si="54"/>
        <v>0.68518518518518523</v>
      </c>
      <c r="AF243" s="66">
        <v>0</v>
      </c>
      <c r="AG243" s="70">
        <f t="shared" si="55"/>
        <v>0</v>
      </c>
      <c r="AH243" s="19"/>
      <c r="AI243" s="3"/>
      <c r="AJ243" s="3"/>
      <c r="AK243" s="3"/>
      <c r="AL243" s="3"/>
      <c r="AM243" s="3"/>
      <c r="AN243" s="3">
        <v>44</v>
      </c>
      <c r="AO243" s="3">
        <v>42</v>
      </c>
      <c r="AP243" s="3" t="s">
        <v>0</v>
      </c>
      <c r="AQ243" s="3"/>
      <c r="AR243" s="3" t="s">
        <v>0</v>
      </c>
      <c r="AS243" s="3"/>
      <c r="AT243" s="3"/>
      <c r="AU243" s="3"/>
      <c r="AV243" s="3"/>
      <c r="AW243" s="3"/>
      <c r="AX243" s="3"/>
      <c r="AY243" s="3" t="s">
        <v>1114</v>
      </c>
      <c r="AZ243" s="3" t="s">
        <v>618</v>
      </c>
      <c r="BA243" s="2" t="s">
        <v>619</v>
      </c>
      <c r="BB243" s="3" t="s">
        <v>620</v>
      </c>
      <c r="BC243" s="3" t="s">
        <v>621</v>
      </c>
      <c r="BD243" s="2">
        <v>42</v>
      </c>
      <c r="BE243" s="3" t="s">
        <v>5</v>
      </c>
      <c r="BF243" s="3" t="s">
        <v>6</v>
      </c>
      <c r="BG243" s="3" t="s">
        <v>1107</v>
      </c>
      <c r="BH243" s="8">
        <v>45530.422523148147</v>
      </c>
    </row>
    <row r="244" spans="1:60" x14ac:dyDescent="0.2">
      <c r="A244" s="2" t="s">
        <v>7</v>
      </c>
      <c r="B244" s="3"/>
      <c r="C244" s="3" t="s">
        <v>1190</v>
      </c>
      <c r="D244" s="3"/>
      <c r="E244" s="3" t="s">
        <v>1108</v>
      </c>
      <c r="F244" s="3" t="s">
        <v>8</v>
      </c>
      <c r="G244" s="3"/>
      <c r="H244" s="3">
        <v>16</v>
      </c>
      <c r="I244" s="3">
        <v>15</v>
      </c>
      <c r="J244" s="3">
        <f t="shared" si="42"/>
        <v>31</v>
      </c>
      <c r="K244" s="3">
        <v>15</v>
      </c>
      <c r="L244" s="3">
        <v>11</v>
      </c>
      <c r="M244" s="16">
        <f t="shared" si="43"/>
        <v>26</v>
      </c>
      <c r="N244" s="21">
        <v>15</v>
      </c>
      <c r="O244" s="24">
        <f t="shared" si="44"/>
        <v>1</v>
      </c>
      <c r="P244" s="22">
        <v>0</v>
      </c>
      <c r="Q244" s="24">
        <f t="shared" si="45"/>
        <v>0</v>
      </c>
      <c r="R244" s="22">
        <v>0</v>
      </c>
      <c r="S244" s="24" t="e">
        <f t="shared" si="46"/>
        <v>#DIV/0!</v>
      </c>
      <c r="T244" s="25">
        <f t="shared" si="47"/>
        <v>15</v>
      </c>
      <c r="U244" s="24">
        <f t="shared" si="48"/>
        <v>1</v>
      </c>
      <c r="V244" s="23">
        <v>0</v>
      </c>
      <c r="W244" s="63">
        <f t="shared" si="49"/>
        <v>0</v>
      </c>
      <c r="X244" s="35">
        <v>13</v>
      </c>
      <c r="Y244" s="38">
        <f t="shared" si="50"/>
        <v>0.8125</v>
      </c>
      <c r="Z244" s="37">
        <v>0</v>
      </c>
      <c r="AA244" s="38">
        <f t="shared" si="51"/>
        <v>0</v>
      </c>
      <c r="AB244" s="37">
        <v>0</v>
      </c>
      <c r="AC244" s="38" t="e">
        <f t="shared" si="52"/>
        <v>#DIV/0!</v>
      </c>
      <c r="AD244" s="39">
        <f t="shared" si="53"/>
        <v>13</v>
      </c>
      <c r="AE244" s="38">
        <f t="shared" si="54"/>
        <v>0.8125</v>
      </c>
      <c r="AF244" s="66">
        <v>0</v>
      </c>
      <c r="AG244" s="70">
        <f t="shared" si="55"/>
        <v>0</v>
      </c>
      <c r="AH244" s="19"/>
      <c r="AI244" s="3"/>
      <c r="AJ244" s="3"/>
      <c r="AK244" s="3"/>
      <c r="AL244" s="3"/>
      <c r="AM244" s="3"/>
      <c r="AN244" s="3">
        <v>10</v>
      </c>
      <c r="AO244" s="3">
        <v>10</v>
      </c>
      <c r="AP244" s="3" t="s">
        <v>0</v>
      </c>
      <c r="AQ244" s="3"/>
      <c r="AR244" s="3" t="s">
        <v>7</v>
      </c>
      <c r="AS244" s="3" t="s">
        <v>1109</v>
      </c>
      <c r="AT244" s="3" t="s">
        <v>1110</v>
      </c>
      <c r="AU244" s="3"/>
      <c r="AV244" s="3" t="s">
        <v>1119</v>
      </c>
      <c r="AW244" s="3"/>
      <c r="AX244" s="3"/>
      <c r="AY244" s="3" t="s">
        <v>1114</v>
      </c>
      <c r="AZ244" s="3" t="s">
        <v>630</v>
      </c>
      <c r="BA244" s="2" t="s">
        <v>631</v>
      </c>
      <c r="BB244" s="3" t="s">
        <v>632</v>
      </c>
      <c r="BC244" s="3" t="s">
        <v>193</v>
      </c>
      <c r="BD244" s="2">
        <v>69</v>
      </c>
      <c r="BE244" s="3" t="s">
        <v>1112</v>
      </c>
      <c r="BF244" s="3" t="s">
        <v>6</v>
      </c>
      <c r="BG244" s="3" t="s">
        <v>1107</v>
      </c>
      <c r="BH244" s="8">
        <v>45445.808425925927</v>
      </c>
    </row>
    <row r="245" spans="1:60" x14ac:dyDescent="0.2">
      <c r="A245" s="2" t="s">
        <v>7</v>
      </c>
      <c r="B245" s="3"/>
      <c r="C245" s="3" t="s">
        <v>1190</v>
      </c>
      <c r="D245" s="3"/>
      <c r="E245" s="3" t="s">
        <v>1108</v>
      </c>
      <c r="F245" s="3" t="s">
        <v>8</v>
      </c>
      <c r="G245" s="3"/>
      <c r="H245" s="3">
        <v>69</v>
      </c>
      <c r="I245" s="3">
        <v>90</v>
      </c>
      <c r="J245" s="3">
        <f t="shared" si="42"/>
        <v>159</v>
      </c>
      <c r="K245" s="3">
        <v>88</v>
      </c>
      <c r="L245" s="3">
        <v>96</v>
      </c>
      <c r="M245" s="16">
        <f t="shared" si="43"/>
        <v>184</v>
      </c>
      <c r="N245" s="21">
        <v>90</v>
      </c>
      <c r="O245" s="24">
        <f t="shared" si="44"/>
        <v>1</v>
      </c>
      <c r="P245" s="22">
        <v>28</v>
      </c>
      <c r="Q245" s="24">
        <f t="shared" si="45"/>
        <v>0.31111111111111112</v>
      </c>
      <c r="R245" s="22">
        <v>4</v>
      </c>
      <c r="S245" s="24">
        <f t="shared" si="46"/>
        <v>0.14285714285714285</v>
      </c>
      <c r="T245" s="25">
        <f t="shared" si="47"/>
        <v>66</v>
      </c>
      <c r="U245" s="24">
        <f t="shared" si="48"/>
        <v>0.73333333333333328</v>
      </c>
      <c r="V245" s="23">
        <v>22</v>
      </c>
      <c r="W245" s="63">
        <f t="shared" si="49"/>
        <v>0.24444444444444444</v>
      </c>
      <c r="X245" s="35">
        <v>72</v>
      </c>
      <c r="Y245" s="38">
        <f t="shared" si="50"/>
        <v>1.0434782608695652</v>
      </c>
      <c r="Z245" s="37">
        <v>22</v>
      </c>
      <c r="AA245" s="38">
        <f t="shared" si="51"/>
        <v>0.3188405797101449</v>
      </c>
      <c r="AB245" s="37">
        <v>1</v>
      </c>
      <c r="AC245" s="38">
        <f t="shared" si="52"/>
        <v>4.5454545454545456E-2</v>
      </c>
      <c r="AD245" s="39">
        <f t="shared" si="53"/>
        <v>51</v>
      </c>
      <c r="AE245" s="38">
        <f t="shared" si="54"/>
        <v>0.73913043478260865</v>
      </c>
      <c r="AF245" s="66">
        <v>21</v>
      </c>
      <c r="AG245" s="70">
        <f t="shared" si="55"/>
        <v>0.30434782608695654</v>
      </c>
      <c r="AH245" s="19"/>
      <c r="AI245" s="3"/>
      <c r="AJ245" s="3"/>
      <c r="AK245" s="3"/>
      <c r="AL245" s="3"/>
      <c r="AM245" s="3"/>
      <c r="AN245" s="3">
        <v>54</v>
      </c>
      <c r="AO245" s="3">
        <v>64</v>
      </c>
      <c r="AP245" s="3" t="s">
        <v>0</v>
      </c>
      <c r="AQ245" s="3"/>
      <c r="AR245" s="3" t="s">
        <v>0</v>
      </c>
      <c r="AS245" s="3"/>
      <c r="AT245" s="3"/>
      <c r="AU245" s="3"/>
      <c r="AV245" s="3"/>
      <c r="AW245" s="3"/>
      <c r="AX245" s="3"/>
      <c r="AY245" s="3" t="s">
        <v>1114</v>
      </c>
      <c r="AZ245" s="3" t="s">
        <v>643</v>
      </c>
      <c r="BA245" s="2" t="s">
        <v>644</v>
      </c>
      <c r="BB245" s="3" t="s">
        <v>645</v>
      </c>
      <c r="BC245" s="3" t="s">
        <v>470</v>
      </c>
      <c r="BD245" s="2">
        <v>69</v>
      </c>
      <c r="BE245" s="3" t="s">
        <v>5</v>
      </c>
      <c r="BF245" s="3" t="s">
        <v>6</v>
      </c>
      <c r="BG245" s="3" t="s">
        <v>1107</v>
      </c>
      <c r="BH245" s="8">
        <v>45450.648506944446</v>
      </c>
    </row>
    <row r="246" spans="1:60" x14ac:dyDescent="0.2">
      <c r="A246" s="2" t="s">
        <v>7</v>
      </c>
      <c r="B246" s="3"/>
      <c r="C246" s="3" t="s">
        <v>1190</v>
      </c>
      <c r="D246" s="3"/>
      <c r="E246" s="3" t="s">
        <v>1108</v>
      </c>
      <c r="F246" s="3" t="s">
        <v>8</v>
      </c>
      <c r="G246" s="3"/>
      <c r="H246" s="3">
        <v>61</v>
      </c>
      <c r="I246" s="3">
        <v>81</v>
      </c>
      <c r="J246" s="3">
        <f t="shared" si="42"/>
        <v>142</v>
      </c>
      <c r="K246" s="3">
        <v>79</v>
      </c>
      <c r="L246" s="3">
        <v>56</v>
      </c>
      <c r="M246" s="16">
        <f t="shared" si="43"/>
        <v>135</v>
      </c>
      <c r="N246" s="21">
        <v>81</v>
      </c>
      <c r="O246" s="24">
        <f t="shared" si="44"/>
        <v>1</v>
      </c>
      <c r="P246" s="22">
        <v>19</v>
      </c>
      <c r="Q246" s="24">
        <f t="shared" si="45"/>
        <v>0.23456790123456789</v>
      </c>
      <c r="R246" s="22">
        <v>4</v>
      </c>
      <c r="S246" s="24">
        <f t="shared" si="46"/>
        <v>0.21052631578947367</v>
      </c>
      <c r="T246" s="25">
        <f t="shared" si="47"/>
        <v>66</v>
      </c>
      <c r="U246" s="24">
        <f t="shared" si="48"/>
        <v>0.81481481481481477</v>
      </c>
      <c r="V246" s="23">
        <v>1</v>
      </c>
      <c r="W246" s="63">
        <f t="shared" si="49"/>
        <v>1.2345679012345678E-2</v>
      </c>
      <c r="X246" s="35">
        <v>60</v>
      </c>
      <c r="Y246" s="38">
        <f t="shared" si="50"/>
        <v>0.98360655737704916</v>
      </c>
      <c r="Z246" s="37">
        <v>7</v>
      </c>
      <c r="AA246" s="38">
        <f t="shared" si="51"/>
        <v>0.11475409836065574</v>
      </c>
      <c r="AB246" s="37">
        <v>2</v>
      </c>
      <c r="AC246" s="38">
        <f t="shared" si="52"/>
        <v>0.2857142857142857</v>
      </c>
      <c r="AD246" s="39">
        <f t="shared" si="53"/>
        <v>55</v>
      </c>
      <c r="AE246" s="38">
        <f t="shared" si="54"/>
        <v>0.90163934426229508</v>
      </c>
      <c r="AF246" s="66">
        <v>0</v>
      </c>
      <c r="AG246" s="70">
        <f t="shared" si="55"/>
        <v>0</v>
      </c>
      <c r="AH246" s="19"/>
      <c r="AI246" s="3"/>
      <c r="AJ246" s="3"/>
      <c r="AK246" s="3"/>
      <c r="AL246" s="3"/>
      <c r="AM246" s="3"/>
      <c r="AN246" s="3">
        <v>53</v>
      </c>
      <c r="AO246" s="3">
        <v>74</v>
      </c>
      <c r="AP246" s="3" t="s">
        <v>0</v>
      </c>
      <c r="AQ246" s="3"/>
      <c r="AR246" s="3" t="s">
        <v>0</v>
      </c>
      <c r="AS246" s="3"/>
      <c r="AT246" s="3"/>
      <c r="AU246" s="3"/>
      <c r="AV246" s="3"/>
      <c r="AW246" s="3"/>
      <c r="AX246" s="3"/>
      <c r="AY246" s="3" t="s">
        <v>1114</v>
      </c>
      <c r="AZ246" s="3" t="s">
        <v>646</v>
      </c>
      <c r="BA246" s="2" t="s">
        <v>647</v>
      </c>
      <c r="BB246" s="3" t="s">
        <v>648</v>
      </c>
      <c r="BC246" s="3" t="s">
        <v>649</v>
      </c>
      <c r="BD246" s="2">
        <v>1</v>
      </c>
      <c r="BE246" s="3" t="s">
        <v>5</v>
      </c>
      <c r="BF246" s="3" t="s">
        <v>6</v>
      </c>
      <c r="BG246" s="3" t="s">
        <v>1107</v>
      </c>
      <c r="BH246" s="8">
        <v>45370.529085648152</v>
      </c>
    </row>
    <row r="247" spans="1:60" x14ac:dyDescent="0.2">
      <c r="A247" s="2" t="s">
        <v>7</v>
      </c>
      <c r="B247" s="3"/>
      <c r="C247" s="3" t="s">
        <v>1187</v>
      </c>
      <c r="D247" s="3" t="s">
        <v>1191</v>
      </c>
      <c r="E247" s="3" t="s">
        <v>1108</v>
      </c>
      <c r="F247" s="3" t="s">
        <v>17</v>
      </c>
      <c r="G247" s="3"/>
      <c r="H247" s="3">
        <v>95</v>
      </c>
      <c r="I247" s="3">
        <v>93</v>
      </c>
      <c r="J247" s="3">
        <f t="shared" si="42"/>
        <v>188</v>
      </c>
      <c r="K247" s="3">
        <v>81</v>
      </c>
      <c r="L247" s="3">
        <v>99</v>
      </c>
      <c r="M247" s="16">
        <f t="shared" si="43"/>
        <v>180</v>
      </c>
      <c r="N247" s="21">
        <v>81</v>
      </c>
      <c r="O247" s="24">
        <f t="shared" si="44"/>
        <v>0.87096774193548387</v>
      </c>
      <c r="P247" s="22">
        <v>20</v>
      </c>
      <c r="Q247" s="24">
        <f t="shared" si="45"/>
        <v>0.24691358024691357</v>
      </c>
      <c r="R247" s="22">
        <v>70</v>
      </c>
      <c r="S247" s="24">
        <f t="shared" si="46"/>
        <v>3.5</v>
      </c>
      <c r="T247" s="25">
        <f t="shared" si="47"/>
        <v>131</v>
      </c>
      <c r="U247" s="24">
        <f t="shared" si="48"/>
        <v>1.4086021505376345</v>
      </c>
      <c r="V247" s="23">
        <v>13</v>
      </c>
      <c r="W247" s="63">
        <f t="shared" si="49"/>
        <v>0.13978494623655913</v>
      </c>
      <c r="X247" s="35">
        <v>98</v>
      </c>
      <c r="Y247" s="38">
        <f t="shared" si="50"/>
        <v>1.0315789473684212</v>
      </c>
      <c r="Z247" s="37">
        <v>20</v>
      </c>
      <c r="AA247" s="38">
        <f t="shared" si="51"/>
        <v>0.21052631578947367</v>
      </c>
      <c r="AB247" s="37">
        <v>86</v>
      </c>
      <c r="AC247" s="38">
        <f t="shared" si="52"/>
        <v>4.3</v>
      </c>
      <c r="AD247" s="39">
        <f t="shared" si="53"/>
        <v>164</v>
      </c>
      <c r="AE247" s="38">
        <f t="shared" si="54"/>
        <v>1.7263157894736842</v>
      </c>
      <c r="AF247" s="66">
        <v>2</v>
      </c>
      <c r="AG247" s="70">
        <f t="shared" si="55"/>
        <v>2.1052631578947368E-2</v>
      </c>
      <c r="AH247" s="19"/>
      <c r="AI247" s="3"/>
      <c r="AJ247" s="3"/>
      <c r="AK247" s="3"/>
      <c r="AL247" s="3">
        <v>0</v>
      </c>
      <c r="AM247" s="3">
        <v>0</v>
      </c>
      <c r="AN247" s="3">
        <v>0</v>
      </c>
      <c r="AO247" s="3">
        <v>0</v>
      </c>
      <c r="AP247" s="3" t="s">
        <v>0</v>
      </c>
      <c r="AQ247" s="3"/>
      <c r="AR247" s="3" t="s">
        <v>7</v>
      </c>
      <c r="AS247" s="3" t="s">
        <v>1122</v>
      </c>
      <c r="AT247" s="3"/>
      <c r="AU247" s="3" t="s">
        <v>1118</v>
      </c>
      <c r="AV247" s="3" t="s">
        <v>1119</v>
      </c>
      <c r="AW247" s="3" t="s">
        <v>1111</v>
      </c>
      <c r="AX247" s="3"/>
      <c r="AY247" s="3" t="s">
        <v>1114</v>
      </c>
      <c r="AZ247" s="3" t="s">
        <v>662</v>
      </c>
      <c r="BA247" s="2" t="s">
        <v>663</v>
      </c>
      <c r="BB247" s="3" t="s">
        <v>664</v>
      </c>
      <c r="BC247" s="3" t="s">
        <v>665</v>
      </c>
      <c r="BD247" s="2">
        <v>69</v>
      </c>
      <c r="BE247" s="3" t="s">
        <v>5</v>
      </c>
      <c r="BF247" s="3" t="s">
        <v>6</v>
      </c>
      <c r="BG247" s="3" t="s">
        <v>1107</v>
      </c>
      <c r="BH247" s="8">
        <v>45462.753750000003</v>
      </c>
    </row>
    <row r="248" spans="1:60" x14ac:dyDescent="0.2">
      <c r="A248" s="2" t="s">
        <v>7</v>
      </c>
      <c r="B248" s="3"/>
      <c r="C248" s="3" t="s">
        <v>1187</v>
      </c>
      <c r="D248" s="3" t="s">
        <v>1188</v>
      </c>
      <c r="E248" s="3" t="s">
        <v>1124</v>
      </c>
      <c r="F248" s="3" t="s">
        <v>8</v>
      </c>
      <c r="G248" s="3"/>
      <c r="H248" s="3">
        <v>71</v>
      </c>
      <c r="I248" s="3">
        <v>48</v>
      </c>
      <c r="J248" s="3">
        <f t="shared" si="42"/>
        <v>119</v>
      </c>
      <c r="K248" s="3">
        <v>47</v>
      </c>
      <c r="L248" s="3">
        <v>68</v>
      </c>
      <c r="M248" s="16">
        <f t="shared" si="43"/>
        <v>115</v>
      </c>
      <c r="N248" s="21">
        <v>46</v>
      </c>
      <c r="O248" s="24">
        <f t="shared" si="44"/>
        <v>0.95833333333333337</v>
      </c>
      <c r="P248" s="22">
        <v>7</v>
      </c>
      <c r="Q248" s="24">
        <f t="shared" si="45"/>
        <v>0.15217391304347827</v>
      </c>
      <c r="R248" s="22">
        <v>4</v>
      </c>
      <c r="S248" s="24">
        <f t="shared" si="46"/>
        <v>0.5714285714285714</v>
      </c>
      <c r="T248" s="25">
        <f t="shared" si="47"/>
        <v>43</v>
      </c>
      <c r="U248" s="24">
        <f t="shared" si="48"/>
        <v>0.89583333333333337</v>
      </c>
      <c r="V248" s="23">
        <v>3</v>
      </c>
      <c r="W248" s="63">
        <f t="shared" si="49"/>
        <v>6.25E-2</v>
      </c>
      <c r="X248" s="35">
        <v>70</v>
      </c>
      <c r="Y248" s="38">
        <f t="shared" si="50"/>
        <v>0.9859154929577465</v>
      </c>
      <c r="Z248" s="37">
        <v>12</v>
      </c>
      <c r="AA248" s="38">
        <f t="shared" si="51"/>
        <v>0.16901408450704225</v>
      </c>
      <c r="AB248" s="37">
        <v>9</v>
      </c>
      <c r="AC248" s="38">
        <f t="shared" si="52"/>
        <v>0.75</v>
      </c>
      <c r="AD248" s="39">
        <f t="shared" si="53"/>
        <v>67</v>
      </c>
      <c r="AE248" s="38">
        <f t="shared" si="54"/>
        <v>0.94366197183098588</v>
      </c>
      <c r="AF248" s="66">
        <v>3</v>
      </c>
      <c r="AG248" s="70">
        <f t="shared" si="55"/>
        <v>4.2253521126760563E-2</v>
      </c>
      <c r="AH248" s="19"/>
      <c r="AI248" s="3"/>
      <c r="AJ248" s="3"/>
      <c r="AK248" s="3"/>
      <c r="AL248" s="3"/>
      <c r="AM248" s="3"/>
      <c r="AN248" s="3">
        <v>14</v>
      </c>
      <c r="AO248" s="3">
        <v>15</v>
      </c>
      <c r="AP248" s="3" t="s">
        <v>0</v>
      </c>
      <c r="AQ248" s="3"/>
      <c r="AR248" s="3" t="s">
        <v>0</v>
      </c>
      <c r="AS248" s="3"/>
      <c r="AT248" s="3"/>
      <c r="AU248" s="3"/>
      <c r="AV248" s="3"/>
      <c r="AW248" s="3"/>
      <c r="AX248" s="3"/>
      <c r="AY248" s="3" t="s">
        <v>1114</v>
      </c>
      <c r="AZ248" s="3" t="s">
        <v>666</v>
      </c>
      <c r="BA248" s="2" t="s">
        <v>667</v>
      </c>
      <c r="BB248" s="3" t="s">
        <v>668</v>
      </c>
      <c r="BC248" s="3" t="s">
        <v>669</v>
      </c>
      <c r="BD248" s="2">
        <v>1</v>
      </c>
      <c r="BE248" s="3" t="s">
        <v>5</v>
      </c>
      <c r="BF248" s="3" t="s">
        <v>6</v>
      </c>
      <c r="BG248" s="3" t="s">
        <v>1107</v>
      </c>
      <c r="BH248" s="8">
        <v>45411.418703703705</v>
      </c>
    </row>
    <row r="249" spans="1:60" x14ac:dyDescent="0.2">
      <c r="A249" s="2" t="s">
        <v>7</v>
      </c>
      <c r="B249" s="3"/>
      <c r="C249" s="3" t="s">
        <v>1190</v>
      </c>
      <c r="D249" s="3"/>
      <c r="E249" s="3" t="s">
        <v>1108</v>
      </c>
      <c r="F249" s="3" t="s">
        <v>17</v>
      </c>
      <c r="G249" s="3"/>
      <c r="H249" s="3">
        <v>105</v>
      </c>
      <c r="I249" s="3">
        <v>96</v>
      </c>
      <c r="J249" s="3">
        <f t="shared" si="42"/>
        <v>201</v>
      </c>
      <c r="K249" s="3">
        <v>92</v>
      </c>
      <c r="L249" s="3">
        <v>108</v>
      </c>
      <c r="M249" s="16">
        <f t="shared" si="43"/>
        <v>200</v>
      </c>
      <c r="N249" s="21">
        <v>81</v>
      </c>
      <c r="O249" s="24">
        <f t="shared" si="44"/>
        <v>0.84375</v>
      </c>
      <c r="P249" s="22">
        <v>6</v>
      </c>
      <c r="Q249" s="24">
        <f t="shared" si="45"/>
        <v>7.407407407407407E-2</v>
      </c>
      <c r="R249" s="22">
        <v>2</v>
      </c>
      <c r="S249" s="24">
        <f t="shared" si="46"/>
        <v>0.33333333333333331</v>
      </c>
      <c r="T249" s="25">
        <f t="shared" si="47"/>
        <v>77</v>
      </c>
      <c r="U249" s="24">
        <f t="shared" si="48"/>
        <v>0.80208333333333337</v>
      </c>
      <c r="V249" s="23">
        <v>6</v>
      </c>
      <c r="W249" s="63">
        <f t="shared" si="49"/>
        <v>6.25E-2</v>
      </c>
      <c r="X249" s="35">
        <v>89</v>
      </c>
      <c r="Y249" s="38">
        <f t="shared" si="50"/>
        <v>0.84761904761904761</v>
      </c>
      <c r="Z249" s="37">
        <v>2</v>
      </c>
      <c r="AA249" s="38">
        <f t="shared" si="51"/>
        <v>1.9047619047619049E-2</v>
      </c>
      <c r="AB249" s="37">
        <v>2</v>
      </c>
      <c r="AC249" s="38">
        <f t="shared" si="52"/>
        <v>1</v>
      </c>
      <c r="AD249" s="39">
        <f t="shared" si="53"/>
        <v>89</v>
      </c>
      <c r="AE249" s="38">
        <f t="shared" si="54"/>
        <v>0.84761904761904761</v>
      </c>
      <c r="AF249" s="66">
        <v>7</v>
      </c>
      <c r="AG249" s="70">
        <f t="shared" si="55"/>
        <v>6.6666666666666666E-2</v>
      </c>
      <c r="AH249" s="19"/>
      <c r="AI249" s="3"/>
      <c r="AJ249" s="3"/>
      <c r="AK249" s="3"/>
      <c r="AL249" s="3">
        <v>11</v>
      </c>
      <c r="AM249" s="3">
        <v>9</v>
      </c>
      <c r="AN249" s="3">
        <v>106</v>
      </c>
      <c r="AO249" s="3">
        <v>96</v>
      </c>
      <c r="AP249" s="3" t="s">
        <v>0</v>
      </c>
      <c r="AQ249" s="3"/>
      <c r="AR249" s="3" t="s">
        <v>7</v>
      </c>
      <c r="AS249" s="3" t="s">
        <v>1122</v>
      </c>
      <c r="AT249" s="3"/>
      <c r="AU249" s="3" t="s">
        <v>1118</v>
      </c>
      <c r="AV249" s="3"/>
      <c r="AW249" s="3"/>
      <c r="AX249" s="3"/>
      <c r="AY249" s="3" t="s">
        <v>1114</v>
      </c>
      <c r="AZ249" s="3" t="s">
        <v>674</v>
      </c>
      <c r="BA249" s="2" t="s">
        <v>675</v>
      </c>
      <c r="BB249" s="3" t="s">
        <v>428</v>
      </c>
      <c r="BC249" s="3" t="s">
        <v>676</v>
      </c>
      <c r="BD249" s="2">
        <v>69</v>
      </c>
      <c r="BE249" s="3" t="s">
        <v>5</v>
      </c>
      <c r="BF249" s="3" t="s">
        <v>6</v>
      </c>
      <c r="BG249" s="3" t="s">
        <v>1107</v>
      </c>
      <c r="BH249" s="8">
        <v>45369.503252314818</v>
      </c>
    </row>
    <row r="250" spans="1:60" x14ac:dyDescent="0.2">
      <c r="A250" s="2" t="s">
        <v>7</v>
      </c>
      <c r="B250" s="3"/>
      <c r="C250" s="3" t="s">
        <v>1193</v>
      </c>
      <c r="D250" s="3"/>
      <c r="E250" s="3" t="s">
        <v>1108</v>
      </c>
      <c r="F250" s="3" t="s">
        <v>17</v>
      </c>
      <c r="G250" s="3"/>
      <c r="H250" s="3">
        <v>38</v>
      </c>
      <c r="I250" s="3">
        <v>45</v>
      </c>
      <c r="J250" s="3">
        <f t="shared" si="42"/>
        <v>83</v>
      </c>
      <c r="K250" s="3">
        <v>33</v>
      </c>
      <c r="L250" s="3">
        <v>30</v>
      </c>
      <c r="M250" s="16">
        <f t="shared" si="43"/>
        <v>63</v>
      </c>
      <c r="N250" s="21">
        <v>45</v>
      </c>
      <c r="O250" s="24">
        <f t="shared" si="44"/>
        <v>1</v>
      </c>
      <c r="P250" s="22">
        <v>12</v>
      </c>
      <c r="Q250" s="24">
        <f t="shared" si="45"/>
        <v>0.26666666666666666</v>
      </c>
      <c r="R250" s="22">
        <v>4</v>
      </c>
      <c r="S250" s="24">
        <f t="shared" si="46"/>
        <v>0.33333333333333331</v>
      </c>
      <c r="T250" s="25">
        <f t="shared" si="47"/>
        <v>37</v>
      </c>
      <c r="U250" s="24">
        <f t="shared" si="48"/>
        <v>0.82222222222222219</v>
      </c>
      <c r="V250" s="23">
        <v>8</v>
      </c>
      <c r="W250" s="63">
        <f t="shared" si="49"/>
        <v>0.17777777777777778</v>
      </c>
      <c r="X250" s="35">
        <v>37</v>
      </c>
      <c r="Y250" s="38">
        <f t="shared" si="50"/>
        <v>0.97368421052631582</v>
      </c>
      <c r="Z250" s="37">
        <v>10</v>
      </c>
      <c r="AA250" s="38">
        <f t="shared" si="51"/>
        <v>0.26315789473684209</v>
      </c>
      <c r="AB250" s="37">
        <v>3</v>
      </c>
      <c r="AC250" s="38">
        <f t="shared" si="52"/>
        <v>0.3</v>
      </c>
      <c r="AD250" s="39">
        <f t="shared" si="53"/>
        <v>30</v>
      </c>
      <c r="AE250" s="38">
        <f t="shared" si="54"/>
        <v>0.78947368421052633</v>
      </c>
      <c r="AF250" s="66">
        <v>7</v>
      </c>
      <c r="AG250" s="70">
        <f t="shared" si="55"/>
        <v>0.18421052631578946</v>
      </c>
      <c r="AH250" s="19">
        <v>5</v>
      </c>
      <c r="AI250" s="3">
        <v>0</v>
      </c>
      <c r="AJ250" s="3">
        <v>2</v>
      </c>
      <c r="AK250" s="3">
        <v>2</v>
      </c>
      <c r="AL250" s="3">
        <v>0</v>
      </c>
      <c r="AM250" s="3">
        <v>0</v>
      </c>
      <c r="AN250" s="3">
        <v>37</v>
      </c>
      <c r="AO250" s="3">
        <v>31</v>
      </c>
      <c r="AP250" s="3" t="s">
        <v>0</v>
      </c>
      <c r="AQ250" s="3"/>
      <c r="AR250" s="3" t="s">
        <v>0</v>
      </c>
      <c r="AS250" s="3"/>
      <c r="AT250" s="3"/>
      <c r="AU250" s="3"/>
      <c r="AV250" s="3"/>
      <c r="AW250" s="3"/>
      <c r="AX250" s="3"/>
      <c r="AY250" s="3" t="s">
        <v>1114</v>
      </c>
      <c r="AZ250" s="3" t="s">
        <v>677</v>
      </c>
      <c r="BA250" s="2" t="s">
        <v>678</v>
      </c>
      <c r="BB250" s="3" t="s">
        <v>679</v>
      </c>
      <c r="BC250" s="3" t="s">
        <v>680</v>
      </c>
      <c r="BD250" s="2">
        <v>1</v>
      </c>
      <c r="BE250" s="3" t="s">
        <v>5</v>
      </c>
      <c r="BF250" s="3" t="s">
        <v>6</v>
      </c>
      <c r="BG250" s="3" t="s">
        <v>1107</v>
      </c>
      <c r="BH250" s="8">
        <v>45369.540439814817</v>
      </c>
    </row>
    <row r="251" spans="1:60" x14ac:dyDescent="0.2">
      <c r="A251" s="2" t="s">
        <v>7</v>
      </c>
      <c r="B251" s="3"/>
      <c r="C251" s="3" t="s">
        <v>1187</v>
      </c>
      <c r="D251" s="3" t="s">
        <v>1188</v>
      </c>
      <c r="E251" s="3" t="s">
        <v>1108</v>
      </c>
      <c r="F251" s="3" t="s">
        <v>17</v>
      </c>
      <c r="G251" s="3"/>
      <c r="H251" s="3">
        <v>38</v>
      </c>
      <c r="I251" s="3">
        <v>40</v>
      </c>
      <c r="J251" s="3">
        <f t="shared" si="42"/>
        <v>78</v>
      </c>
      <c r="K251" s="3">
        <v>54</v>
      </c>
      <c r="L251" s="3">
        <v>47</v>
      </c>
      <c r="M251" s="16">
        <f t="shared" si="43"/>
        <v>101</v>
      </c>
      <c r="N251" s="21">
        <v>40</v>
      </c>
      <c r="O251" s="24">
        <f t="shared" si="44"/>
        <v>1</v>
      </c>
      <c r="P251" s="22">
        <v>18</v>
      </c>
      <c r="Q251" s="24">
        <f t="shared" si="45"/>
        <v>0.45</v>
      </c>
      <c r="R251" s="22">
        <v>6</v>
      </c>
      <c r="S251" s="24">
        <f t="shared" si="46"/>
        <v>0.33333333333333331</v>
      </c>
      <c r="T251" s="25">
        <f t="shared" si="47"/>
        <v>28</v>
      </c>
      <c r="U251" s="24">
        <f t="shared" si="48"/>
        <v>0.7</v>
      </c>
      <c r="V251" s="23">
        <v>1</v>
      </c>
      <c r="W251" s="63">
        <f t="shared" si="49"/>
        <v>2.5000000000000001E-2</v>
      </c>
      <c r="X251" s="35">
        <v>38</v>
      </c>
      <c r="Y251" s="38">
        <f t="shared" si="50"/>
        <v>1</v>
      </c>
      <c r="Z251" s="37">
        <v>20</v>
      </c>
      <c r="AA251" s="38">
        <f t="shared" si="51"/>
        <v>0.52631578947368418</v>
      </c>
      <c r="AB251" s="37">
        <v>6</v>
      </c>
      <c r="AC251" s="38">
        <f t="shared" si="52"/>
        <v>0.3</v>
      </c>
      <c r="AD251" s="39">
        <f t="shared" si="53"/>
        <v>24</v>
      </c>
      <c r="AE251" s="38">
        <f t="shared" si="54"/>
        <v>0.63157894736842102</v>
      </c>
      <c r="AF251" s="66">
        <v>0</v>
      </c>
      <c r="AG251" s="70">
        <f t="shared" si="55"/>
        <v>0</v>
      </c>
      <c r="AH251" s="19">
        <v>36</v>
      </c>
      <c r="AI251" s="3">
        <v>16</v>
      </c>
      <c r="AJ251" s="3"/>
      <c r="AK251" s="3"/>
      <c r="AL251" s="3">
        <v>32</v>
      </c>
      <c r="AM251" s="3">
        <v>9</v>
      </c>
      <c r="AN251" s="3">
        <v>22</v>
      </c>
      <c r="AO251" s="3">
        <v>43</v>
      </c>
      <c r="AP251" s="3" t="s">
        <v>0</v>
      </c>
      <c r="AQ251" s="3"/>
      <c r="AR251" s="3" t="s">
        <v>0</v>
      </c>
      <c r="AS251" s="3"/>
      <c r="AT251" s="3"/>
      <c r="AU251" s="3"/>
      <c r="AV251" s="3"/>
      <c r="AW251" s="3"/>
      <c r="AX251" s="3"/>
      <c r="AY251" s="3" t="s">
        <v>1114</v>
      </c>
      <c r="AZ251" s="3" t="s">
        <v>685</v>
      </c>
      <c r="BA251" s="2" t="s">
        <v>686</v>
      </c>
      <c r="BB251" s="3" t="s">
        <v>687</v>
      </c>
      <c r="BC251" s="3" t="s">
        <v>131</v>
      </c>
      <c r="BD251" s="2">
        <v>42</v>
      </c>
      <c r="BE251" s="3" t="s">
        <v>5</v>
      </c>
      <c r="BF251" s="3" t="s">
        <v>6</v>
      </c>
      <c r="BG251" s="3" t="s">
        <v>1107</v>
      </c>
      <c r="BH251" s="8">
        <v>45369.734733796293</v>
      </c>
    </row>
    <row r="252" spans="1:60" x14ac:dyDescent="0.2">
      <c r="A252" s="2" t="s">
        <v>7</v>
      </c>
      <c r="B252" s="3"/>
      <c r="C252" s="3" t="s">
        <v>1187</v>
      </c>
      <c r="D252" s="3" t="s">
        <v>1191</v>
      </c>
      <c r="E252" s="3" t="s">
        <v>1108</v>
      </c>
      <c r="F252" s="3" t="s">
        <v>17</v>
      </c>
      <c r="G252" s="3"/>
      <c r="H252" s="3">
        <v>80</v>
      </c>
      <c r="I252" s="3">
        <v>69</v>
      </c>
      <c r="J252" s="3">
        <f t="shared" si="42"/>
        <v>149</v>
      </c>
      <c r="K252" s="3">
        <v>81</v>
      </c>
      <c r="L252" s="3">
        <v>84</v>
      </c>
      <c r="M252" s="16">
        <f t="shared" si="43"/>
        <v>165</v>
      </c>
      <c r="N252" s="21">
        <v>89</v>
      </c>
      <c r="O252" s="24">
        <f t="shared" si="44"/>
        <v>1.2898550724637681</v>
      </c>
      <c r="P252" s="22">
        <v>79</v>
      </c>
      <c r="Q252" s="24">
        <f t="shared" si="45"/>
        <v>0.88764044943820219</v>
      </c>
      <c r="R252" s="22">
        <v>14</v>
      </c>
      <c r="S252" s="24">
        <f t="shared" si="46"/>
        <v>0.17721518987341772</v>
      </c>
      <c r="T252" s="25">
        <f t="shared" si="47"/>
        <v>24</v>
      </c>
      <c r="U252" s="24">
        <f t="shared" si="48"/>
        <v>0.34782608695652173</v>
      </c>
      <c r="V252" s="23">
        <v>0</v>
      </c>
      <c r="W252" s="63">
        <f t="shared" si="49"/>
        <v>0</v>
      </c>
      <c r="X252" s="35">
        <v>87</v>
      </c>
      <c r="Y252" s="38">
        <f t="shared" si="50"/>
        <v>1.0874999999999999</v>
      </c>
      <c r="Z252" s="37">
        <v>78</v>
      </c>
      <c r="AA252" s="38">
        <f t="shared" si="51"/>
        <v>0.97499999999999998</v>
      </c>
      <c r="AB252" s="37">
        <v>28</v>
      </c>
      <c r="AC252" s="38">
        <f t="shared" si="52"/>
        <v>0.35897435897435898</v>
      </c>
      <c r="AD252" s="39">
        <f t="shared" si="53"/>
        <v>37</v>
      </c>
      <c r="AE252" s="38">
        <f t="shared" si="54"/>
        <v>0.46250000000000002</v>
      </c>
      <c r="AF252" s="66">
        <v>0</v>
      </c>
      <c r="AG252" s="70">
        <f t="shared" si="55"/>
        <v>0</v>
      </c>
      <c r="AH252" s="19">
        <v>32</v>
      </c>
      <c r="AI252" s="3">
        <v>12</v>
      </c>
      <c r="AJ252" s="3"/>
      <c r="AK252" s="3"/>
      <c r="AL252" s="3">
        <v>29</v>
      </c>
      <c r="AM252" s="3">
        <v>0</v>
      </c>
      <c r="AN252" s="3">
        <v>33</v>
      </c>
      <c r="AO252" s="3">
        <v>37</v>
      </c>
      <c r="AP252" s="3" t="s">
        <v>0</v>
      </c>
      <c r="AQ252" s="3"/>
      <c r="AR252" s="3" t="s">
        <v>0</v>
      </c>
      <c r="AS252" s="3"/>
      <c r="AT252" s="3"/>
      <c r="AU252" s="3"/>
      <c r="AV252" s="3"/>
      <c r="AW252" s="3"/>
      <c r="AX252" s="3"/>
      <c r="AY252" s="3" t="s">
        <v>1114</v>
      </c>
      <c r="AZ252" s="3" t="s">
        <v>688</v>
      </c>
      <c r="BA252" s="2" t="s">
        <v>689</v>
      </c>
      <c r="BB252" s="3" t="s">
        <v>690</v>
      </c>
      <c r="BC252" s="3" t="s">
        <v>229</v>
      </c>
      <c r="BD252" s="2">
        <v>69</v>
      </c>
      <c r="BE252" s="3" t="s">
        <v>5</v>
      </c>
      <c r="BF252" s="3" t="s">
        <v>56</v>
      </c>
      <c r="BG252" s="3" t="s">
        <v>1107</v>
      </c>
      <c r="BH252" s="8">
        <v>45440.680868055555</v>
      </c>
    </row>
    <row r="253" spans="1:60" x14ac:dyDescent="0.2">
      <c r="A253" s="2" t="s">
        <v>7</v>
      </c>
      <c r="B253" s="3"/>
      <c r="C253" s="3" t="s">
        <v>1190</v>
      </c>
      <c r="D253" s="3"/>
      <c r="E253" s="3" t="s">
        <v>1108</v>
      </c>
      <c r="F253" s="3" t="s">
        <v>17</v>
      </c>
      <c r="G253" s="3"/>
      <c r="H253" s="3">
        <v>37</v>
      </c>
      <c r="I253" s="3">
        <v>39</v>
      </c>
      <c r="J253" s="3">
        <f t="shared" si="42"/>
        <v>76</v>
      </c>
      <c r="K253" s="3">
        <v>33</v>
      </c>
      <c r="L253" s="3">
        <v>24</v>
      </c>
      <c r="M253" s="16">
        <f t="shared" si="43"/>
        <v>57</v>
      </c>
      <c r="N253" s="21">
        <v>40</v>
      </c>
      <c r="O253" s="24">
        <f t="shared" si="44"/>
        <v>1.0256410256410255</v>
      </c>
      <c r="P253" s="22">
        <v>8</v>
      </c>
      <c r="Q253" s="24">
        <f t="shared" si="45"/>
        <v>0.2</v>
      </c>
      <c r="R253" s="22">
        <v>1</v>
      </c>
      <c r="S253" s="24">
        <f t="shared" si="46"/>
        <v>0.125</v>
      </c>
      <c r="T253" s="25">
        <f t="shared" si="47"/>
        <v>33</v>
      </c>
      <c r="U253" s="24">
        <f t="shared" si="48"/>
        <v>0.84615384615384615</v>
      </c>
      <c r="V253" s="23">
        <v>0</v>
      </c>
      <c r="W253" s="63">
        <f t="shared" si="49"/>
        <v>0</v>
      </c>
      <c r="X253" s="35">
        <v>38</v>
      </c>
      <c r="Y253" s="38">
        <f t="shared" si="50"/>
        <v>1.027027027027027</v>
      </c>
      <c r="Z253" s="37">
        <v>8</v>
      </c>
      <c r="AA253" s="38">
        <f t="shared" si="51"/>
        <v>0.21621621621621623</v>
      </c>
      <c r="AB253" s="37">
        <v>1</v>
      </c>
      <c r="AC253" s="38">
        <f t="shared" si="52"/>
        <v>0.125</v>
      </c>
      <c r="AD253" s="39">
        <f t="shared" si="53"/>
        <v>31</v>
      </c>
      <c r="AE253" s="38">
        <f t="shared" si="54"/>
        <v>0.83783783783783783</v>
      </c>
      <c r="AF253" s="66">
        <v>0</v>
      </c>
      <c r="AG253" s="70">
        <f t="shared" si="55"/>
        <v>0</v>
      </c>
      <c r="AH253" s="19">
        <v>10</v>
      </c>
      <c r="AI253" s="3">
        <v>0</v>
      </c>
      <c r="AJ253" s="3">
        <v>3</v>
      </c>
      <c r="AK253" s="3">
        <v>0</v>
      </c>
      <c r="AL253" s="3">
        <v>6</v>
      </c>
      <c r="AM253" s="3">
        <v>0</v>
      </c>
      <c r="AN253" s="3">
        <v>22</v>
      </c>
      <c r="AO253" s="3">
        <v>29</v>
      </c>
      <c r="AP253" s="3" t="s">
        <v>0</v>
      </c>
      <c r="AQ253" s="3"/>
      <c r="AR253" s="3" t="s">
        <v>0</v>
      </c>
      <c r="AS253" s="3"/>
      <c r="AT253" s="3"/>
      <c r="AU253" s="3"/>
      <c r="AV253" s="3"/>
      <c r="AW253" s="3"/>
      <c r="AX253" s="3"/>
      <c r="AY253" s="3" t="s">
        <v>1114</v>
      </c>
      <c r="AZ253" s="3" t="s">
        <v>691</v>
      </c>
      <c r="BA253" s="2" t="s">
        <v>692</v>
      </c>
      <c r="BB253" s="3" t="s">
        <v>693</v>
      </c>
      <c r="BC253" s="3" t="s">
        <v>694</v>
      </c>
      <c r="BD253" s="2">
        <v>42</v>
      </c>
      <c r="BE253" s="3" t="s">
        <v>5</v>
      </c>
      <c r="BF253" s="3" t="s">
        <v>6</v>
      </c>
      <c r="BG253" s="3" t="s">
        <v>1107</v>
      </c>
      <c r="BH253" s="8">
        <v>45454.774004629631</v>
      </c>
    </row>
    <row r="254" spans="1:60" x14ac:dyDescent="0.2">
      <c r="A254" s="2" t="s">
        <v>7</v>
      </c>
      <c r="B254" s="3"/>
      <c r="C254" s="3" t="s">
        <v>1193</v>
      </c>
      <c r="D254" s="3"/>
      <c r="E254" s="3" t="s">
        <v>1124</v>
      </c>
      <c r="F254" s="3" t="s">
        <v>1115</v>
      </c>
      <c r="G254" s="3" t="s">
        <v>698</v>
      </c>
      <c r="H254" s="3">
        <v>82</v>
      </c>
      <c r="I254" s="3">
        <v>55</v>
      </c>
      <c r="J254" s="3">
        <f t="shared" si="42"/>
        <v>137</v>
      </c>
      <c r="K254" s="3">
        <v>72</v>
      </c>
      <c r="L254" s="3">
        <v>64</v>
      </c>
      <c r="M254" s="16">
        <f t="shared" si="43"/>
        <v>136</v>
      </c>
      <c r="N254" s="21">
        <v>4</v>
      </c>
      <c r="O254" s="24">
        <f t="shared" si="44"/>
        <v>7.2727272727272724E-2</v>
      </c>
      <c r="P254" s="22">
        <v>4</v>
      </c>
      <c r="Q254" s="24">
        <f t="shared" si="45"/>
        <v>1</v>
      </c>
      <c r="R254" s="22">
        <v>0</v>
      </c>
      <c r="S254" s="24">
        <f t="shared" si="46"/>
        <v>0</v>
      </c>
      <c r="T254" s="25">
        <f t="shared" si="47"/>
        <v>0</v>
      </c>
      <c r="U254" s="24">
        <f t="shared" si="48"/>
        <v>0</v>
      </c>
      <c r="V254" s="23">
        <v>0</v>
      </c>
      <c r="W254" s="63">
        <f t="shared" si="49"/>
        <v>0</v>
      </c>
      <c r="X254" s="35">
        <v>6</v>
      </c>
      <c r="Y254" s="38">
        <f t="shared" si="50"/>
        <v>7.3170731707317069E-2</v>
      </c>
      <c r="Z254" s="37">
        <v>5</v>
      </c>
      <c r="AA254" s="38">
        <f t="shared" si="51"/>
        <v>6.097560975609756E-2</v>
      </c>
      <c r="AB254" s="37">
        <v>1</v>
      </c>
      <c r="AC254" s="38">
        <f t="shared" si="52"/>
        <v>0.2</v>
      </c>
      <c r="AD254" s="39">
        <f t="shared" si="53"/>
        <v>2</v>
      </c>
      <c r="AE254" s="38">
        <f t="shared" si="54"/>
        <v>2.4390243902439025E-2</v>
      </c>
      <c r="AF254" s="66">
        <v>0</v>
      </c>
      <c r="AG254" s="70">
        <f t="shared" si="55"/>
        <v>0</v>
      </c>
      <c r="AH254" s="19">
        <v>0</v>
      </c>
      <c r="AI254" s="3"/>
      <c r="AJ254" s="3">
        <v>0</v>
      </c>
      <c r="AK254" s="3"/>
      <c r="AL254" s="3">
        <v>2</v>
      </c>
      <c r="AM254" s="3">
        <v>1</v>
      </c>
      <c r="AN254" s="3">
        <v>71</v>
      </c>
      <c r="AO254" s="3">
        <v>62</v>
      </c>
      <c r="AP254" s="3" t="s">
        <v>0</v>
      </c>
      <c r="AQ254" s="3"/>
      <c r="AR254" s="3" t="s">
        <v>0</v>
      </c>
      <c r="AS254" s="3"/>
      <c r="AT254" s="3"/>
      <c r="AU254" s="3"/>
      <c r="AV254" s="3"/>
      <c r="AW254" s="3"/>
      <c r="AX254" s="3"/>
      <c r="AY254" s="3" t="s">
        <v>1114</v>
      </c>
      <c r="AZ254" s="3" t="s">
        <v>699</v>
      </c>
      <c r="BA254" s="2" t="s">
        <v>700</v>
      </c>
      <c r="BB254" s="3" t="s">
        <v>701</v>
      </c>
      <c r="BC254" s="3" t="s">
        <v>401</v>
      </c>
      <c r="BD254" s="2">
        <v>69</v>
      </c>
      <c r="BE254" s="3" t="s">
        <v>5</v>
      </c>
      <c r="BF254" s="3" t="s">
        <v>6</v>
      </c>
      <c r="BG254" s="3" t="s">
        <v>1107</v>
      </c>
      <c r="BH254" s="8">
        <v>45369.660231481481</v>
      </c>
    </row>
    <row r="255" spans="1:60" x14ac:dyDescent="0.2">
      <c r="A255" s="2" t="s">
        <v>7</v>
      </c>
      <c r="B255" s="3"/>
      <c r="C255" s="3" t="s">
        <v>1193</v>
      </c>
      <c r="D255" s="3"/>
      <c r="E255" s="3" t="s">
        <v>1108</v>
      </c>
      <c r="F255" s="3" t="s">
        <v>8</v>
      </c>
      <c r="G255" s="3"/>
      <c r="H255" s="3">
        <v>64</v>
      </c>
      <c r="I255" s="3">
        <v>49</v>
      </c>
      <c r="J255" s="3">
        <f t="shared" si="42"/>
        <v>113</v>
      </c>
      <c r="K255" s="3">
        <v>53</v>
      </c>
      <c r="L255" s="3">
        <v>46</v>
      </c>
      <c r="M255" s="16">
        <f t="shared" si="43"/>
        <v>99</v>
      </c>
      <c r="N255" s="21">
        <v>50</v>
      </c>
      <c r="O255" s="24">
        <f t="shared" si="44"/>
        <v>1.0204081632653061</v>
      </c>
      <c r="P255" s="22">
        <v>27</v>
      </c>
      <c r="Q255" s="24">
        <f t="shared" si="45"/>
        <v>0.54</v>
      </c>
      <c r="R255" s="22">
        <v>17</v>
      </c>
      <c r="S255" s="24">
        <f t="shared" si="46"/>
        <v>0.62962962962962965</v>
      </c>
      <c r="T255" s="25">
        <f t="shared" si="47"/>
        <v>40</v>
      </c>
      <c r="U255" s="24">
        <f t="shared" si="48"/>
        <v>0.81632653061224492</v>
      </c>
      <c r="V255" s="23">
        <v>1</v>
      </c>
      <c r="W255" s="63">
        <f t="shared" si="49"/>
        <v>2.0408163265306121E-2</v>
      </c>
      <c r="X255" s="35">
        <v>63</v>
      </c>
      <c r="Y255" s="38">
        <f t="shared" si="50"/>
        <v>0.984375</v>
      </c>
      <c r="Z255" s="37">
        <v>22</v>
      </c>
      <c r="AA255" s="38">
        <f t="shared" si="51"/>
        <v>0.34375</v>
      </c>
      <c r="AB255" s="37">
        <v>17</v>
      </c>
      <c r="AC255" s="38">
        <f t="shared" si="52"/>
        <v>0.77272727272727271</v>
      </c>
      <c r="AD255" s="39">
        <f t="shared" si="53"/>
        <v>58</v>
      </c>
      <c r="AE255" s="38">
        <f t="shared" si="54"/>
        <v>0.90625</v>
      </c>
      <c r="AF255" s="66">
        <v>0</v>
      </c>
      <c r="AG255" s="70">
        <f t="shared" si="55"/>
        <v>0</v>
      </c>
      <c r="AH255" s="19"/>
      <c r="AI255" s="3"/>
      <c r="AJ255" s="3"/>
      <c r="AK255" s="3"/>
      <c r="AL255" s="3"/>
      <c r="AM255" s="3"/>
      <c r="AN255" s="3">
        <v>45</v>
      </c>
      <c r="AO255" s="3">
        <v>50</v>
      </c>
      <c r="AP255" s="3" t="s">
        <v>0</v>
      </c>
      <c r="AQ255" s="3"/>
      <c r="AR255" s="3" t="s">
        <v>0</v>
      </c>
      <c r="AS255" s="3"/>
      <c r="AT255" s="3"/>
      <c r="AU255" s="3"/>
      <c r="AV255" s="3"/>
      <c r="AW255" s="3"/>
      <c r="AX255" s="3"/>
      <c r="AY255" s="3" t="s">
        <v>1114</v>
      </c>
      <c r="AZ255" s="3" t="s">
        <v>702</v>
      </c>
      <c r="BA255" s="2" t="s">
        <v>703</v>
      </c>
      <c r="BB255" s="3" t="s">
        <v>704</v>
      </c>
      <c r="BC255" s="3" t="s">
        <v>705</v>
      </c>
      <c r="BD255" s="2">
        <v>42</v>
      </c>
      <c r="BE255" s="3" t="s">
        <v>5</v>
      </c>
      <c r="BF255" s="3" t="s">
        <v>6</v>
      </c>
      <c r="BG255" s="3" t="s">
        <v>1107</v>
      </c>
      <c r="BH255" s="8">
        <v>45463.755694444444</v>
      </c>
    </row>
    <row r="256" spans="1:60" x14ac:dyDescent="0.2">
      <c r="A256" s="2" t="s">
        <v>7</v>
      </c>
      <c r="B256" s="3"/>
      <c r="C256" s="3" t="s">
        <v>1187</v>
      </c>
      <c r="D256" s="3" t="s">
        <v>1188</v>
      </c>
      <c r="E256" s="3" t="s">
        <v>1108</v>
      </c>
      <c r="F256" s="3" t="s">
        <v>8</v>
      </c>
      <c r="G256" s="3"/>
      <c r="H256" s="3">
        <v>75</v>
      </c>
      <c r="I256" s="3">
        <v>74</v>
      </c>
      <c r="J256" s="3">
        <f t="shared" si="42"/>
        <v>149</v>
      </c>
      <c r="K256" s="3">
        <v>84</v>
      </c>
      <c r="L256" s="3">
        <v>73</v>
      </c>
      <c r="M256" s="16">
        <f t="shared" si="43"/>
        <v>157</v>
      </c>
      <c r="N256" s="21">
        <v>74</v>
      </c>
      <c r="O256" s="24">
        <f t="shared" si="44"/>
        <v>1</v>
      </c>
      <c r="P256" s="22">
        <v>40</v>
      </c>
      <c r="Q256" s="24">
        <f t="shared" si="45"/>
        <v>0.54054054054054057</v>
      </c>
      <c r="R256" s="22">
        <v>22</v>
      </c>
      <c r="S256" s="24">
        <f t="shared" si="46"/>
        <v>0.55000000000000004</v>
      </c>
      <c r="T256" s="25">
        <f t="shared" si="47"/>
        <v>56</v>
      </c>
      <c r="U256" s="24">
        <f t="shared" si="48"/>
        <v>0.7567567567567568</v>
      </c>
      <c r="V256" s="23">
        <v>1</v>
      </c>
      <c r="W256" s="63">
        <f t="shared" si="49"/>
        <v>1.3513513513513514E-2</v>
      </c>
      <c r="X256" s="35">
        <v>77</v>
      </c>
      <c r="Y256" s="38">
        <f t="shared" si="50"/>
        <v>1.0266666666666666</v>
      </c>
      <c r="Z256" s="37">
        <v>42</v>
      </c>
      <c r="AA256" s="38">
        <f t="shared" si="51"/>
        <v>0.56000000000000005</v>
      </c>
      <c r="AB256" s="37">
        <v>24</v>
      </c>
      <c r="AC256" s="38">
        <f t="shared" si="52"/>
        <v>0.5714285714285714</v>
      </c>
      <c r="AD256" s="39">
        <f t="shared" si="53"/>
        <v>59</v>
      </c>
      <c r="AE256" s="38">
        <f t="shared" si="54"/>
        <v>0.78666666666666663</v>
      </c>
      <c r="AF256" s="66">
        <v>3</v>
      </c>
      <c r="AG256" s="70">
        <f t="shared" si="55"/>
        <v>0.04</v>
      </c>
      <c r="AH256" s="19"/>
      <c r="AI256" s="3"/>
      <c r="AJ256" s="3"/>
      <c r="AK256" s="3"/>
      <c r="AL256" s="3"/>
      <c r="AM256" s="3"/>
      <c r="AN256" s="3">
        <v>56</v>
      </c>
      <c r="AO256" s="3">
        <v>76</v>
      </c>
      <c r="AP256" s="3" t="s">
        <v>0</v>
      </c>
      <c r="AQ256" s="3"/>
      <c r="AR256" s="3" t="s">
        <v>0</v>
      </c>
      <c r="AS256" s="3"/>
      <c r="AT256" s="3"/>
      <c r="AU256" s="3"/>
      <c r="AV256" s="3"/>
      <c r="AW256" s="3"/>
      <c r="AX256" s="3"/>
      <c r="AY256" s="3" t="s">
        <v>1114</v>
      </c>
      <c r="AZ256" s="3" t="s">
        <v>706</v>
      </c>
      <c r="BA256" s="2" t="s">
        <v>707</v>
      </c>
      <c r="BB256" s="3" t="s">
        <v>708</v>
      </c>
      <c r="BC256" s="3" t="s">
        <v>155</v>
      </c>
      <c r="BD256" s="2">
        <v>69</v>
      </c>
      <c r="BE256" s="3" t="s">
        <v>5</v>
      </c>
      <c r="BF256" s="3" t="s">
        <v>6</v>
      </c>
      <c r="BG256" s="3" t="s">
        <v>1107</v>
      </c>
      <c r="BH256" s="8">
        <v>45369.643078703702</v>
      </c>
    </row>
    <row r="257" spans="1:60" x14ac:dyDescent="0.2">
      <c r="A257" s="2" t="s">
        <v>7</v>
      </c>
      <c r="B257" s="3"/>
      <c r="C257" s="3" t="s">
        <v>1193</v>
      </c>
      <c r="D257" s="3"/>
      <c r="E257" s="3" t="s">
        <v>1124</v>
      </c>
      <c r="F257" s="3" t="s">
        <v>8</v>
      </c>
      <c r="G257" s="3"/>
      <c r="H257" s="3">
        <v>82</v>
      </c>
      <c r="I257" s="3">
        <v>65</v>
      </c>
      <c r="J257" s="3">
        <f t="shared" si="42"/>
        <v>147</v>
      </c>
      <c r="K257" s="3">
        <v>58</v>
      </c>
      <c r="L257" s="3">
        <v>59</v>
      </c>
      <c r="M257" s="16">
        <f t="shared" si="43"/>
        <v>117</v>
      </c>
      <c r="N257" s="21">
        <v>6</v>
      </c>
      <c r="O257" s="24">
        <f t="shared" si="44"/>
        <v>9.2307692307692313E-2</v>
      </c>
      <c r="P257" s="22">
        <v>6</v>
      </c>
      <c r="Q257" s="24">
        <f t="shared" si="45"/>
        <v>1</v>
      </c>
      <c r="R257" s="22">
        <v>1</v>
      </c>
      <c r="S257" s="24">
        <f t="shared" si="46"/>
        <v>0.16666666666666666</v>
      </c>
      <c r="T257" s="25">
        <f t="shared" si="47"/>
        <v>1</v>
      </c>
      <c r="U257" s="24">
        <f t="shared" si="48"/>
        <v>1.5384615384615385E-2</v>
      </c>
      <c r="V257" s="23">
        <v>0</v>
      </c>
      <c r="W257" s="63">
        <f t="shared" si="49"/>
        <v>0</v>
      </c>
      <c r="X257" s="35">
        <v>9</v>
      </c>
      <c r="Y257" s="38">
        <f t="shared" si="50"/>
        <v>0.10975609756097561</v>
      </c>
      <c r="Z257" s="37">
        <v>9</v>
      </c>
      <c r="AA257" s="38">
        <f t="shared" si="51"/>
        <v>0.10975609756097561</v>
      </c>
      <c r="AB257" s="37">
        <v>8</v>
      </c>
      <c r="AC257" s="38">
        <f t="shared" si="52"/>
        <v>0.88888888888888884</v>
      </c>
      <c r="AD257" s="39">
        <f t="shared" si="53"/>
        <v>8</v>
      </c>
      <c r="AE257" s="38">
        <f t="shared" si="54"/>
        <v>9.7560975609756101E-2</v>
      </c>
      <c r="AF257" s="66">
        <v>0</v>
      </c>
      <c r="AG257" s="70">
        <f t="shared" si="55"/>
        <v>0</v>
      </c>
      <c r="AH257" s="19"/>
      <c r="AI257" s="3"/>
      <c r="AJ257" s="3"/>
      <c r="AK257" s="3"/>
      <c r="AL257" s="3"/>
      <c r="AM257" s="3"/>
      <c r="AN257" s="3">
        <v>51</v>
      </c>
      <c r="AO257" s="3">
        <v>49</v>
      </c>
      <c r="AP257" s="3" t="s">
        <v>0</v>
      </c>
      <c r="AQ257" s="3"/>
      <c r="AR257" s="3" t="s">
        <v>0</v>
      </c>
      <c r="AS257" s="3"/>
      <c r="AT257" s="3"/>
      <c r="AU257" s="3"/>
      <c r="AV257" s="3"/>
      <c r="AW257" s="3"/>
      <c r="AX257" s="3"/>
      <c r="AY257" s="3" t="s">
        <v>1114</v>
      </c>
      <c r="AZ257" s="3" t="s">
        <v>717</v>
      </c>
      <c r="BA257" s="2" t="s">
        <v>718</v>
      </c>
      <c r="BB257" s="3" t="s">
        <v>719</v>
      </c>
      <c r="BC257" s="3" t="s">
        <v>720</v>
      </c>
      <c r="BD257" s="2">
        <v>42</v>
      </c>
      <c r="BE257" s="3" t="s">
        <v>5</v>
      </c>
      <c r="BF257" s="3" t="s">
        <v>6</v>
      </c>
      <c r="BG257" s="3" t="s">
        <v>1107</v>
      </c>
      <c r="BH257" s="8">
        <v>45370.586423611108</v>
      </c>
    </row>
    <row r="258" spans="1:60" x14ac:dyDescent="0.2">
      <c r="A258" s="2" t="s">
        <v>7</v>
      </c>
      <c r="B258" s="3"/>
      <c r="C258" s="3" t="s">
        <v>1187</v>
      </c>
      <c r="D258" s="3" t="s">
        <v>1113</v>
      </c>
      <c r="E258" s="3" t="s">
        <v>1108</v>
      </c>
      <c r="F258" s="3" t="s">
        <v>17</v>
      </c>
      <c r="G258" s="3"/>
      <c r="H258" s="3">
        <v>47</v>
      </c>
      <c r="I258" s="3">
        <v>44</v>
      </c>
      <c r="J258" s="3">
        <f t="shared" ref="J258:J321" si="56">(H258+I258)</f>
        <v>91</v>
      </c>
      <c r="K258" s="3">
        <v>45</v>
      </c>
      <c r="L258" s="3">
        <v>54</v>
      </c>
      <c r="M258" s="16">
        <f t="shared" ref="M258:M321" si="57">(K258+L258)</f>
        <v>99</v>
      </c>
      <c r="N258" s="21">
        <v>44</v>
      </c>
      <c r="O258" s="24">
        <f t="shared" si="44"/>
        <v>1</v>
      </c>
      <c r="P258" s="22">
        <v>7</v>
      </c>
      <c r="Q258" s="24">
        <f t="shared" si="45"/>
        <v>0.15909090909090909</v>
      </c>
      <c r="R258" s="22">
        <v>5</v>
      </c>
      <c r="S258" s="24">
        <f t="shared" si="46"/>
        <v>0.7142857142857143</v>
      </c>
      <c r="T258" s="25">
        <f t="shared" si="47"/>
        <v>42</v>
      </c>
      <c r="U258" s="24">
        <f t="shared" si="48"/>
        <v>0.95454545454545459</v>
      </c>
      <c r="V258" s="23">
        <v>0</v>
      </c>
      <c r="W258" s="63">
        <f t="shared" si="49"/>
        <v>0</v>
      </c>
      <c r="X258" s="35">
        <v>46</v>
      </c>
      <c r="Y258" s="38">
        <f t="shared" si="50"/>
        <v>0.97872340425531912</v>
      </c>
      <c r="Z258" s="37">
        <v>6</v>
      </c>
      <c r="AA258" s="38">
        <f t="shared" si="51"/>
        <v>0.1276595744680851</v>
      </c>
      <c r="AB258" s="37">
        <v>1</v>
      </c>
      <c r="AC258" s="38">
        <f t="shared" si="52"/>
        <v>0.16666666666666666</v>
      </c>
      <c r="AD258" s="39">
        <f t="shared" si="53"/>
        <v>41</v>
      </c>
      <c r="AE258" s="38">
        <f t="shared" si="54"/>
        <v>0.87234042553191493</v>
      </c>
      <c r="AF258" s="66">
        <v>1</v>
      </c>
      <c r="AG258" s="70">
        <f t="shared" si="55"/>
        <v>2.1276595744680851E-2</v>
      </c>
      <c r="AH258" s="19">
        <v>11</v>
      </c>
      <c r="AI258" s="3">
        <v>9</v>
      </c>
      <c r="AJ258" s="3">
        <v>0</v>
      </c>
      <c r="AK258" s="3">
        <v>0</v>
      </c>
      <c r="AL258" s="3">
        <v>1</v>
      </c>
      <c r="AM258" s="3">
        <v>1</v>
      </c>
      <c r="AN258" s="3">
        <v>44</v>
      </c>
      <c r="AO258" s="3">
        <v>42</v>
      </c>
      <c r="AP258" s="3" t="s">
        <v>7</v>
      </c>
      <c r="AQ258" s="3" t="s">
        <v>1197</v>
      </c>
      <c r="AR258" s="3" t="s">
        <v>0</v>
      </c>
      <c r="AS258" s="3"/>
      <c r="AT258" s="3"/>
      <c r="AU258" s="3"/>
      <c r="AV258" s="3"/>
      <c r="AW258" s="3"/>
      <c r="AX258" s="3"/>
      <c r="AY258" s="3" t="s">
        <v>1114</v>
      </c>
      <c r="AZ258" s="3" t="s">
        <v>724</v>
      </c>
      <c r="BA258" s="2" t="s">
        <v>725</v>
      </c>
      <c r="BB258" s="3" t="s">
        <v>726</v>
      </c>
      <c r="BC258" s="3" t="s">
        <v>372</v>
      </c>
      <c r="BD258" s="2">
        <v>1</v>
      </c>
      <c r="BE258" s="3" t="s">
        <v>1112</v>
      </c>
      <c r="BF258" s="3" t="s">
        <v>6</v>
      </c>
      <c r="BG258" s="3" t="s">
        <v>1107</v>
      </c>
      <c r="BH258" s="8">
        <v>45479.910624999997</v>
      </c>
    </row>
    <row r="259" spans="1:60" x14ac:dyDescent="0.2">
      <c r="A259" s="2" t="s">
        <v>7</v>
      </c>
      <c r="B259" s="3"/>
      <c r="C259" s="3" t="s">
        <v>1190</v>
      </c>
      <c r="D259" s="3"/>
      <c r="E259" s="3" t="s">
        <v>1108</v>
      </c>
      <c r="F259" s="3" t="s">
        <v>8</v>
      </c>
      <c r="G259" s="3"/>
      <c r="H259" s="3">
        <v>86</v>
      </c>
      <c r="I259" s="3">
        <v>68</v>
      </c>
      <c r="J259" s="3">
        <f t="shared" si="56"/>
        <v>154</v>
      </c>
      <c r="K259" s="3">
        <v>52</v>
      </c>
      <c r="L259" s="3">
        <v>69</v>
      </c>
      <c r="M259" s="16">
        <f t="shared" si="57"/>
        <v>121</v>
      </c>
      <c r="N259" s="21">
        <v>66</v>
      </c>
      <c r="O259" s="24">
        <f t="shared" si="44"/>
        <v>0.97058823529411764</v>
      </c>
      <c r="P259" s="22">
        <v>18</v>
      </c>
      <c r="Q259" s="24">
        <f t="shared" si="45"/>
        <v>0.27272727272727271</v>
      </c>
      <c r="R259" s="22">
        <v>6</v>
      </c>
      <c r="S259" s="24">
        <f t="shared" si="46"/>
        <v>0.33333333333333331</v>
      </c>
      <c r="T259" s="25">
        <f t="shared" si="47"/>
        <v>54</v>
      </c>
      <c r="U259" s="24">
        <f t="shared" si="48"/>
        <v>0.79411764705882348</v>
      </c>
      <c r="V259" s="23">
        <v>0</v>
      </c>
      <c r="W259" s="63">
        <f t="shared" si="49"/>
        <v>0</v>
      </c>
      <c r="X259" s="35">
        <v>87</v>
      </c>
      <c r="Y259" s="38">
        <f t="shared" si="50"/>
        <v>1.0116279069767442</v>
      </c>
      <c r="Z259" s="37">
        <v>15</v>
      </c>
      <c r="AA259" s="38">
        <f t="shared" si="51"/>
        <v>0.1744186046511628</v>
      </c>
      <c r="AB259" s="37">
        <v>4</v>
      </c>
      <c r="AC259" s="38">
        <f t="shared" si="52"/>
        <v>0.26666666666666666</v>
      </c>
      <c r="AD259" s="39">
        <f t="shared" si="53"/>
        <v>76</v>
      </c>
      <c r="AE259" s="38">
        <f t="shared" si="54"/>
        <v>0.88372093023255816</v>
      </c>
      <c r="AF259" s="66">
        <v>1</v>
      </c>
      <c r="AG259" s="70">
        <f t="shared" si="55"/>
        <v>1.1627906976744186E-2</v>
      </c>
      <c r="AH259" s="19"/>
      <c r="AI259" s="3"/>
      <c r="AJ259" s="3"/>
      <c r="AK259" s="3"/>
      <c r="AL259" s="3"/>
      <c r="AM259" s="3"/>
      <c r="AN259" s="3">
        <v>3</v>
      </c>
      <c r="AO259" s="3">
        <v>5</v>
      </c>
      <c r="AP259" s="3" t="s">
        <v>0</v>
      </c>
      <c r="AQ259" s="3"/>
      <c r="AR259" s="3" t="s">
        <v>0</v>
      </c>
      <c r="AS259" s="3"/>
      <c r="AT259" s="3"/>
      <c r="AU259" s="3"/>
      <c r="AV259" s="3"/>
      <c r="AW259" s="3"/>
      <c r="AX259" s="3"/>
      <c r="AY259" s="3" t="s">
        <v>1114</v>
      </c>
      <c r="AZ259" s="3" t="s">
        <v>737</v>
      </c>
      <c r="BA259" s="2" t="s">
        <v>738</v>
      </c>
      <c r="BB259" s="3" t="s">
        <v>739</v>
      </c>
      <c r="BC259" s="3" t="s">
        <v>340</v>
      </c>
      <c r="BD259" s="2">
        <v>42</v>
      </c>
      <c r="BE259" s="3" t="s">
        <v>1112</v>
      </c>
      <c r="BF259" s="3" t="s">
        <v>6</v>
      </c>
      <c r="BG259" s="3" t="s">
        <v>1107</v>
      </c>
      <c r="BH259" s="8">
        <v>45447.358703703707</v>
      </c>
    </row>
    <row r="260" spans="1:60" x14ac:dyDescent="0.2">
      <c r="A260" s="2" t="s">
        <v>7</v>
      </c>
      <c r="B260" s="3"/>
      <c r="C260" s="3" t="s">
        <v>1193</v>
      </c>
      <c r="D260" s="3"/>
      <c r="E260" s="3" t="s">
        <v>1108</v>
      </c>
      <c r="F260" s="3" t="s">
        <v>8</v>
      </c>
      <c r="G260" s="3"/>
      <c r="H260" s="3">
        <v>95</v>
      </c>
      <c r="I260" s="3">
        <v>94</v>
      </c>
      <c r="J260" s="3">
        <f t="shared" si="56"/>
        <v>189</v>
      </c>
      <c r="K260" s="3">
        <v>82</v>
      </c>
      <c r="L260" s="3">
        <v>81</v>
      </c>
      <c r="M260" s="16">
        <f t="shared" si="57"/>
        <v>163</v>
      </c>
      <c r="N260" s="21">
        <v>95</v>
      </c>
      <c r="O260" s="24">
        <f t="shared" si="44"/>
        <v>1.0106382978723405</v>
      </c>
      <c r="P260" s="22">
        <v>5</v>
      </c>
      <c r="Q260" s="24">
        <f t="shared" si="45"/>
        <v>5.2631578947368418E-2</v>
      </c>
      <c r="R260" s="22">
        <v>3</v>
      </c>
      <c r="S260" s="24">
        <f t="shared" si="46"/>
        <v>0.6</v>
      </c>
      <c r="T260" s="25">
        <f t="shared" si="47"/>
        <v>93</v>
      </c>
      <c r="U260" s="24">
        <f t="shared" si="48"/>
        <v>0.98936170212765961</v>
      </c>
      <c r="V260" s="23">
        <v>1</v>
      </c>
      <c r="W260" s="63">
        <f t="shared" si="49"/>
        <v>1.0638297872340425E-2</v>
      </c>
      <c r="X260" s="35">
        <v>80</v>
      </c>
      <c r="Y260" s="38">
        <f t="shared" si="50"/>
        <v>0.84210526315789469</v>
      </c>
      <c r="Z260" s="37">
        <v>2</v>
      </c>
      <c r="AA260" s="38">
        <f t="shared" si="51"/>
        <v>2.1052631578947368E-2</v>
      </c>
      <c r="AB260" s="37">
        <v>2</v>
      </c>
      <c r="AC260" s="38">
        <f t="shared" si="52"/>
        <v>1</v>
      </c>
      <c r="AD260" s="39">
        <f t="shared" si="53"/>
        <v>80</v>
      </c>
      <c r="AE260" s="38">
        <f t="shared" si="54"/>
        <v>0.84210526315789469</v>
      </c>
      <c r="AF260" s="66">
        <v>2</v>
      </c>
      <c r="AG260" s="70">
        <f t="shared" si="55"/>
        <v>2.1052631578947368E-2</v>
      </c>
      <c r="AH260" s="19"/>
      <c r="AI260" s="3"/>
      <c r="AJ260" s="3"/>
      <c r="AK260" s="3"/>
      <c r="AL260" s="3"/>
      <c r="AM260" s="3"/>
      <c r="AN260" s="3">
        <v>80</v>
      </c>
      <c r="AO260" s="3">
        <v>85</v>
      </c>
      <c r="AP260" s="3" t="s">
        <v>0</v>
      </c>
      <c r="AQ260" s="3"/>
      <c r="AR260" s="3" t="s">
        <v>0</v>
      </c>
      <c r="AS260" s="3"/>
      <c r="AT260" s="3"/>
      <c r="AU260" s="3"/>
      <c r="AV260" s="3"/>
      <c r="AW260" s="3"/>
      <c r="AX260" s="3"/>
      <c r="AY260" s="3" t="s">
        <v>1114</v>
      </c>
      <c r="AZ260" s="3" t="s">
        <v>740</v>
      </c>
      <c r="BA260" s="2" t="s">
        <v>741</v>
      </c>
      <c r="BB260" s="3" t="s">
        <v>742</v>
      </c>
      <c r="BC260" s="3" t="s">
        <v>743</v>
      </c>
      <c r="BD260" s="2">
        <v>69</v>
      </c>
      <c r="BE260" s="3" t="s">
        <v>1112</v>
      </c>
      <c r="BF260" s="3" t="s">
        <v>6</v>
      </c>
      <c r="BG260" s="3" t="s">
        <v>1107</v>
      </c>
      <c r="BH260" s="8">
        <v>45474.634421296294</v>
      </c>
    </row>
    <row r="261" spans="1:60" x14ac:dyDescent="0.2">
      <c r="A261" s="2" t="s">
        <v>7</v>
      </c>
      <c r="B261" s="3"/>
      <c r="C261" s="3" t="s">
        <v>1190</v>
      </c>
      <c r="D261" s="3"/>
      <c r="E261" s="3" t="s">
        <v>1108</v>
      </c>
      <c r="F261" s="3" t="s">
        <v>8</v>
      </c>
      <c r="G261" s="3"/>
      <c r="H261" s="3">
        <v>78</v>
      </c>
      <c r="I261" s="3">
        <v>63</v>
      </c>
      <c r="J261" s="3">
        <f t="shared" si="56"/>
        <v>141</v>
      </c>
      <c r="K261" s="3">
        <v>68</v>
      </c>
      <c r="L261" s="3">
        <v>71</v>
      </c>
      <c r="M261" s="16">
        <f t="shared" si="57"/>
        <v>139</v>
      </c>
      <c r="N261" s="21">
        <v>60</v>
      </c>
      <c r="O261" s="24">
        <f t="shared" si="44"/>
        <v>0.95238095238095233</v>
      </c>
      <c r="P261" s="22">
        <v>19</v>
      </c>
      <c r="Q261" s="24">
        <f t="shared" si="45"/>
        <v>0.31666666666666665</v>
      </c>
      <c r="R261" s="22">
        <v>10</v>
      </c>
      <c r="S261" s="24">
        <f t="shared" si="46"/>
        <v>0.52631578947368418</v>
      </c>
      <c r="T261" s="25">
        <f t="shared" si="47"/>
        <v>51</v>
      </c>
      <c r="U261" s="24">
        <f t="shared" si="48"/>
        <v>0.80952380952380953</v>
      </c>
      <c r="V261" s="23">
        <v>1</v>
      </c>
      <c r="W261" s="63">
        <f t="shared" si="49"/>
        <v>1.5873015873015872E-2</v>
      </c>
      <c r="X261" s="35">
        <v>84</v>
      </c>
      <c r="Y261" s="38">
        <f t="shared" si="50"/>
        <v>1.0769230769230769</v>
      </c>
      <c r="Z261" s="37">
        <v>19</v>
      </c>
      <c r="AA261" s="38">
        <f t="shared" si="51"/>
        <v>0.24358974358974358</v>
      </c>
      <c r="AB261" s="37">
        <v>12</v>
      </c>
      <c r="AC261" s="38">
        <f t="shared" si="52"/>
        <v>0.63157894736842102</v>
      </c>
      <c r="AD261" s="39">
        <f t="shared" si="53"/>
        <v>77</v>
      </c>
      <c r="AE261" s="38">
        <f t="shared" si="54"/>
        <v>0.98717948717948723</v>
      </c>
      <c r="AF261" s="66">
        <v>1</v>
      </c>
      <c r="AG261" s="70">
        <f t="shared" si="55"/>
        <v>1.282051282051282E-2</v>
      </c>
      <c r="AH261" s="19"/>
      <c r="AI261" s="3"/>
      <c r="AJ261" s="3"/>
      <c r="AK261" s="3"/>
      <c r="AL261" s="3"/>
      <c r="AM261" s="3"/>
      <c r="AN261" s="3">
        <v>72</v>
      </c>
      <c r="AO261" s="3">
        <v>66</v>
      </c>
      <c r="AP261" s="3" t="s">
        <v>0</v>
      </c>
      <c r="AQ261" s="3"/>
      <c r="AR261" s="3" t="s">
        <v>7</v>
      </c>
      <c r="AS261" s="3" t="s">
        <v>1122</v>
      </c>
      <c r="AT261" s="3"/>
      <c r="AU261" s="3" t="s">
        <v>1118</v>
      </c>
      <c r="AV261" s="3"/>
      <c r="AW261" s="3"/>
      <c r="AX261" s="3"/>
      <c r="AY261" s="3" t="s">
        <v>1114</v>
      </c>
      <c r="AZ261" s="3" t="s">
        <v>747</v>
      </c>
      <c r="BA261" s="2" t="s">
        <v>748</v>
      </c>
      <c r="BB261" s="3" t="s">
        <v>749</v>
      </c>
      <c r="BC261" s="3" t="s">
        <v>750</v>
      </c>
      <c r="BD261" s="2">
        <v>1</v>
      </c>
      <c r="BE261" s="3" t="s">
        <v>5</v>
      </c>
      <c r="BF261" s="3" t="s">
        <v>6</v>
      </c>
      <c r="BG261" s="3" t="s">
        <v>1107</v>
      </c>
      <c r="BH261" s="8">
        <v>45377.441527777781</v>
      </c>
    </row>
    <row r="262" spans="1:60" x14ac:dyDescent="0.2">
      <c r="A262" s="2" t="s">
        <v>7</v>
      </c>
      <c r="B262" s="3"/>
      <c r="C262" s="3" t="s">
        <v>1187</v>
      </c>
      <c r="D262" s="3" t="s">
        <v>1191</v>
      </c>
      <c r="E262" s="3" t="s">
        <v>1108</v>
      </c>
      <c r="F262" s="3" t="s">
        <v>17</v>
      </c>
      <c r="G262" s="3"/>
      <c r="H262" s="3">
        <v>92</v>
      </c>
      <c r="I262" s="3">
        <v>76</v>
      </c>
      <c r="J262" s="3">
        <f t="shared" si="56"/>
        <v>168</v>
      </c>
      <c r="K262" s="3">
        <v>63</v>
      </c>
      <c r="L262" s="3">
        <v>80</v>
      </c>
      <c r="M262" s="16">
        <f t="shared" si="57"/>
        <v>143</v>
      </c>
      <c r="N262" s="21">
        <v>0</v>
      </c>
      <c r="O262" s="24">
        <f t="shared" si="44"/>
        <v>0</v>
      </c>
      <c r="P262" s="22">
        <v>7</v>
      </c>
      <c r="Q262" s="24" t="e">
        <f t="shared" si="45"/>
        <v>#DIV/0!</v>
      </c>
      <c r="R262" s="22">
        <v>0</v>
      </c>
      <c r="S262" s="24">
        <f t="shared" si="46"/>
        <v>0</v>
      </c>
      <c r="T262" s="25">
        <f t="shared" si="47"/>
        <v>-7</v>
      </c>
      <c r="U262" s="24">
        <f t="shared" si="48"/>
        <v>-9.2105263157894732E-2</v>
      </c>
      <c r="V262" s="23">
        <v>1</v>
      </c>
      <c r="W262" s="63">
        <f t="shared" si="49"/>
        <v>1.3157894736842105E-2</v>
      </c>
      <c r="X262" s="35">
        <v>0</v>
      </c>
      <c r="Y262" s="38">
        <f t="shared" si="50"/>
        <v>0</v>
      </c>
      <c r="Z262" s="37">
        <v>7</v>
      </c>
      <c r="AA262" s="38">
        <f t="shared" si="51"/>
        <v>7.6086956521739135E-2</v>
      </c>
      <c r="AB262" s="37">
        <v>0</v>
      </c>
      <c r="AC262" s="38">
        <f t="shared" si="52"/>
        <v>0</v>
      </c>
      <c r="AD262" s="39">
        <f t="shared" si="53"/>
        <v>-7</v>
      </c>
      <c r="AE262" s="38">
        <f t="shared" si="54"/>
        <v>-7.6086956521739135E-2</v>
      </c>
      <c r="AF262" s="66">
        <v>1</v>
      </c>
      <c r="AG262" s="70">
        <f t="shared" si="55"/>
        <v>1.0869565217391304E-2</v>
      </c>
      <c r="AH262" s="19">
        <v>9</v>
      </c>
      <c r="AI262" s="3">
        <v>9</v>
      </c>
      <c r="AJ262" s="3">
        <v>0</v>
      </c>
      <c r="AK262" s="3">
        <v>0</v>
      </c>
      <c r="AL262" s="3">
        <v>0</v>
      </c>
      <c r="AM262" s="3">
        <v>0</v>
      </c>
      <c r="AN262" s="3">
        <v>70</v>
      </c>
      <c r="AO262" s="3">
        <v>63</v>
      </c>
      <c r="AP262" s="3" t="s">
        <v>0</v>
      </c>
      <c r="AQ262" s="3"/>
      <c r="AR262" s="3" t="s">
        <v>0</v>
      </c>
      <c r="AS262" s="3"/>
      <c r="AT262" s="3"/>
      <c r="AU262" s="3"/>
      <c r="AV262" s="3"/>
      <c r="AW262" s="3"/>
      <c r="AX262" s="3"/>
      <c r="AY262" s="3" t="s">
        <v>1114</v>
      </c>
      <c r="AZ262" s="3" t="s">
        <v>754</v>
      </c>
      <c r="BA262" s="2" t="s">
        <v>755</v>
      </c>
      <c r="BB262" s="3" t="s">
        <v>756</v>
      </c>
      <c r="BC262" s="3" t="s">
        <v>757</v>
      </c>
      <c r="BD262" s="2">
        <v>69</v>
      </c>
      <c r="BE262" s="3" t="s">
        <v>1112</v>
      </c>
      <c r="BF262" s="3" t="s">
        <v>6</v>
      </c>
      <c r="BG262" s="3" t="s">
        <v>1107</v>
      </c>
      <c r="BH262" s="8">
        <v>45379.457326388889</v>
      </c>
    </row>
    <row r="263" spans="1:60" x14ac:dyDescent="0.2">
      <c r="A263" s="2" t="s">
        <v>7</v>
      </c>
      <c r="B263" s="3"/>
      <c r="C263" s="3" t="s">
        <v>1187</v>
      </c>
      <c r="D263" s="3" t="s">
        <v>1191</v>
      </c>
      <c r="E263" s="3" t="s">
        <v>1108</v>
      </c>
      <c r="F263" s="3" t="s">
        <v>8</v>
      </c>
      <c r="G263" s="3"/>
      <c r="H263" s="3">
        <v>75</v>
      </c>
      <c r="I263" s="3">
        <v>66</v>
      </c>
      <c r="J263" s="3">
        <f t="shared" si="56"/>
        <v>141</v>
      </c>
      <c r="K263" s="3">
        <v>63</v>
      </c>
      <c r="L263" s="3">
        <v>58</v>
      </c>
      <c r="M263" s="16">
        <f t="shared" si="57"/>
        <v>121</v>
      </c>
      <c r="N263" s="21">
        <v>67</v>
      </c>
      <c r="O263" s="24">
        <f t="shared" si="44"/>
        <v>1.0151515151515151</v>
      </c>
      <c r="P263" s="22">
        <v>19</v>
      </c>
      <c r="Q263" s="24">
        <f t="shared" si="45"/>
        <v>0.28358208955223879</v>
      </c>
      <c r="R263" s="22">
        <v>8</v>
      </c>
      <c r="S263" s="24">
        <f t="shared" si="46"/>
        <v>0.42105263157894735</v>
      </c>
      <c r="T263" s="25">
        <f t="shared" si="47"/>
        <v>56</v>
      </c>
      <c r="U263" s="24">
        <f t="shared" si="48"/>
        <v>0.84848484848484851</v>
      </c>
      <c r="V263" s="23">
        <v>6</v>
      </c>
      <c r="W263" s="63">
        <f t="shared" si="49"/>
        <v>9.0909090909090912E-2</v>
      </c>
      <c r="X263" s="35">
        <v>75</v>
      </c>
      <c r="Y263" s="38">
        <f t="shared" si="50"/>
        <v>1</v>
      </c>
      <c r="Z263" s="37">
        <v>12</v>
      </c>
      <c r="AA263" s="38">
        <f t="shared" si="51"/>
        <v>0.16</v>
      </c>
      <c r="AB263" s="37">
        <v>6</v>
      </c>
      <c r="AC263" s="38">
        <f t="shared" si="52"/>
        <v>0.5</v>
      </c>
      <c r="AD263" s="39">
        <f t="shared" si="53"/>
        <v>69</v>
      </c>
      <c r="AE263" s="38">
        <f t="shared" si="54"/>
        <v>0.92</v>
      </c>
      <c r="AF263" s="66">
        <v>2</v>
      </c>
      <c r="AG263" s="70">
        <f t="shared" si="55"/>
        <v>2.6666666666666668E-2</v>
      </c>
      <c r="AH263" s="19"/>
      <c r="AI263" s="3"/>
      <c r="AJ263" s="3"/>
      <c r="AK263" s="3"/>
      <c r="AL263" s="3"/>
      <c r="AM263" s="3"/>
      <c r="AN263" s="3">
        <v>30</v>
      </c>
      <c r="AO263" s="3">
        <v>67</v>
      </c>
      <c r="AP263" s="3" t="s">
        <v>0</v>
      </c>
      <c r="AQ263" s="3"/>
      <c r="AR263" s="3" t="s">
        <v>7</v>
      </c>
      <c r="AS263" s="3" t="s">
        <v>1109</v>
      </c>
      <c r="AT263" s="3" t="s">
        <v>1110</v>
      </c>
      <c r="AU263" s="3" t="s">
        <v>1118</v>
      </c>
      <c r="AV263" s="3" t="s">
        <v>1119</v>
      </c>
      <c r="AW263" s="3" t="s">
        <v>1111</v>
      </c>
      <c r="AX263" s="3"/>
      <c r="AY263" s="3" t="s">
        <v>1114</v>
      </c>
      <c r="AZ263" s="3" t="s">
        <v>774</v>
      </c>
      <c r="BA263" s="2" t="s">
        <v>775</v>
      </c>
      <c r="BB263" s="3" t="s">
        <v>776</v>
      </c>
      <c r="BC263" s="3" t="s">
        <v>600</v>
      </c>
      <c r="BD263" s="2">
        <v>69</v>
      </c>
      <c r="BE263" s="3" t="s">
        <v>5</v>
      </c>
      <c r="BF263" s="3" t="s">
        <v>56</v>
      </c>
      <c r="BG263" s="3" t="s">
        <v>1107</v>
      </c>
      <c r="BH263" s="8">
        <v>45460.27920138889</v>
      </c>
    </row>
    <row r="264" spans="1:60" x14ac:dyDescent="0.2">
      <c r="A264" s="2" t="s">
        <v>7</v>
      </c>
      <c r="B264" s="3"/>
      <c r="C264" s="3" t="s">
        <v>1187</v>
      </c>
      <c r="D264" s="3" t="s">
        <v>1113</v>
      </c>
      <c r="E264" s="3" t="s">
        <v>1108</v>
      </c>
      <c r="F264" s="3" t="s">
        <v>8</v>
      </c>
      <c r="G264" s="3"/>
      <c r="H264" s="3">
        <v>122</v>
      </c>
      <c r="I264" s="3">
        <v>115</v>
      </c>
      <c r="J264" s="3">
        <f t="shared" si="56"/>
        <v>237</v>
      </c>
      <c r="K264" s="3">
        <v>99</v>
      </c>
      <c r="L264" s="3">
        <v>89</v>
      </c>
      <c r="M264" s="16">
        <f t="shared" si="57"/>
        <v>188</v>
      </c>
      <c r="N264" s="21">
        <v>103</v>
      </c>
      <c r="O264" s="24">
        <f t="shared" si="44"/>
        <v>0.89565217391304353</v>
      </c>
      <c r="P264" s="22">
        <v>32</v>
      </c>
      <c r="Q264" s="24">
        <f t="shared" si="45"/>
        <v>0.31067961165048541</v>
      </c>
      <c r="R264" s="22">
        <v>4</v>
      </c>
      <c r="S264" s="24">
        <f t="shared" si="46"/>
        <v>0.125</v>
      </c>
      <c r="T264" s="25">
        <f t="shared" si="47"/>
        <v>75</v>
      </c>
      <c r="U264" s="24">
        <f t="shared" si="48"/>
        <v>0.65217391304347827</v>
      </c>
      <c r="V264" s="23">
        <v>4</v>
      </c>
      <c r="W264" s="63">
        <f t="shared" si="49"/>
        <v>3.4782608695652174E-2</v>
      </c>
      <c r="X264" s="35">
        <v>118</v>
      </c>
      <c r="Y264" s="38">
        <f t="shared" si="50"/>
        <v>0.96721311475409832</v>
      </c>
      <c r="Z264" s="37">
        <v>24</v>
      </c>
      <c r="AA264" s="38">
        <f t="shared" si="51"/>
        <v>0.19672131147540983</v>
      </c>
      <c r="AB264" s="37">
        <v>1</v>
      </c>
      <c r="AC264" s="38">
        <f t="shared" si="52"/>
        <v>4.1666666666666664E-2</v>
      </c>
      <c r="AD264" s="39">
        <f t="shared" si="53"/>
        <v>95</v>
      </c>
      <c r="AE264" s="38">
        <f t="shared" si="54"/>
        <v>0.77868852459016391</v>
      </c>
      <c r="AF264" s="66">
        <v>2</v>
      </c>
      <c r="AG264" s="70">
        <f t="shared" si="55"/>
        <v>1.6393442622950821E-2</v>
      </c>
      <c r="AH264" s="19"/>
      <c r="AI264" s="3"/>
      <c r="AJ264" s="3"/>
      <c r="AK264" s="3"/>
      <c r="AL264" s="3"/>
      <c r="AM264" s="3"/>
      <c r="AN264" s="3">
        <v>96</v>
      </c>
      <c r="AO264" s="3">
        <v>100</v>
      </c>
      <c r="AP264" s="3" t="s">
        <v>0</v>
      </c>
      <c r="AQ264" s="3"/>
      <c r="AR264" s="3" t="s">
        <v>7</v>
      </c>
      <c r="AS264" s="3" t="s">
        <v>1109</v>
      </c>
      <c r="AT264" s="3"/>
      <c r="AU264" s="3" t="s">
        <v>1118</v>
      </c>
      <c r="AV264" s="3"/>
      <c r="AW264" s="3"/>
      <c r="AX264" s="3"/>
      <c r="AY264" s="3" t="s">
        <v>1114</v>
      </c>
      <c r="AZ264" s="3" t="s">
        <v>779</v>
      </c>
      <c r="BA264" s="2" t="s">
        <v>780</v>
      </c>
      <c r="BB264" s="3" t="s">
        <v>781</v>
      </c>
      <c r="BC264" s="3" t="s">
        <v>435</v>
      </c>
      <c r="BD264" s="2">
        <v>69</v>
      </c>
      <c r="BE264" s="3" t="s">
        <v>5</v>
      </c>
      <c r="BF264" s="3" t="s">
        <v>6</v>
      </c>
      <c r="BG264" s="3" t="s">
        <v>1107</v>
      </c>
      <c r="BH264" s="8">
        <v>45471.850393518522</v>
      </c>
    </row>
    <row r="265" spans="1:60" x14ac:dyDescent="0.2">
      <c r="A265" s="2" t="s">
        <v>7</v>
      </c>
      <c r="B265" s="3"/>
      <c r="C265" s="3" t="s">
        <v>1190</v>
      </c>
      <c r="D265" s="3"/>
      <c r="E265" s="3" t="s">
        <v>1108</v>
      </c>
      <c r="F265" s="3" t="s">
        <v>17</v>
      </c>
      <c r="G265" s="3"/>
      <c r="H265" s="3">
        <v>84</v>
      </c>
      <c r="I265" s="3">
        <v>54</v>
      </c>
      <c r="J265" s="3">
        <f t="shared" si="56"/>
        <v>138</v>
      </c>
      <c r="K265" s="3">
        <v>75</v>
      </c>
      <c r="L265" s="3">
        <v>65</v>
      </c>
      <c r="M265" s="16">
        <f t="shared" si="57"/>
        <v>140</v>
      </c>
      <c r="N265" s="21">
        <v>54</v>
      </c>
      <c r="O265" s="24">
        <f t="shared" si="44"/>
        <v>1</v>
      </c>
      <c r="P265" s="22">
        <v>2</v>
      </c>
      <c r="Q265" s="24">
        <f t="shared" si="45"/>
        <v>3.7037037037037035E-2</v>
      </c>
      <c r="R265" s="22">
        <v>0</v>
      </c>
      <c r="S265" s="24">
        <f t="shared" si="46"/>
        <v>0</v>
      </c>
      <c r="T265" s="25">
        <f t="shared" si="47"/>
        <v>52</v>
      </c>
      <c r="U265" s="24">
        <f t="shared" si="48"/>
        <v>0.96296296296296291</v>
      </c>
      <c r="V265" s="23">
        <v>2</v>
      </c>
      <c r="W265" s="63">
        <f t="shared" si="49"/>
        <v>3.7037037037037035E-2</v>
      </c>
      <c r="X265" s="35">
        <v>84</v>
      </c>
      <c r="Y265" s="38">
        <f t="shared" si="50"/>
        <v>1</v>
      </c>
      <c r="Z265" s="37">
        <v>2</v>
      </c>
      <c r="AA265" s="38">
        <f t="shared" si="51"/>
        <v>2.3809523809523808E-2</v>
      </c>
      <c r="AB265" s="37">
        <v>0</v>
      </c>
      <c r="AC265" s="38">
        <f t="shared" si="52"/>
        <v>0</v>
      </c>
      <c r="AD265" s="39">
        <f t="shared" si="53"/>
        <v>82</v>
      </c>
      <c r="AE265" s="38">
        <f t="shared" si="54"/>
        <v>0.97619047619047616</v>
      </c>
      <c r="AF265" s="66">
        <v>1</v>
      </c>
      <c r="AG265" s="70">
        <f t="shared" si="55"/>
        <v>1.1904761904761904E-2</v>
      </c>
      <c r="AH265" s="19">
        <v>165</v>
      </c>
      <c r="AI265" s="3">
        <v>12</v>
      </c>
      <c r="AJ265" s="3"/>
      <c r="AK265" s="3"/>
      <c r="AL265" s="3">
        <v>19</v>
      </c>
      <c r="AM265" s="3">
        <v>19</v>
      </c>
      <c r="AN265" s="3">
        <v>58</v>
      </c>
      <c r="AO265" s="3">
        <v>68</v>
      </c>
      <c r="AP265" s="3" t="s">
        <v>0</v>
      </c>
      <c r="AQ265" s="3"/>
      <c r="AR265" s="3" t="s">
        <v>0</v>
      </c>
      <c r="AS265" s="3"/>
      <c r="AT265" s="3"/>
      <c r="AU265" s="3"/>
      <c r="AV265" s="3"/>
      <c r="AW265" s="3"/>
      <c r="AX265" s="3"/>
      <c r="AY265" s="3" t="s">
        <v>1114</v>
      </c>
      <c r="AZ265" s="3" t="s">
        <v>785</v>
      </c>
      <c r="BA265" s="2" t="s">
        <v>786</v>
      </c>
      <c r="BB265" s="3" t="s">
        <v>787</v>
      </c>
      <c r="BC265" s="3" t="s">
        <v>788</v>
      </c>
      <c r="BD265" s="2">
        <v>69</v>
      </c>
      <c r="BE265" s="3" t="s">
        <v>5</v>
      </c>
      <c r="BF265" s="3" t="s">
        <v>6</v>
      </c>
      <c r="BG265" s="3" t="s">
        <v>1107</v>
      </c>
      <c r="BH265" s="8">
        <v>45471.353888888887</v>
      </c>
    </row>
    <row r="266" spans="1:60" x14ac:dyDescent="0.2">
      <c r="A266" s="2" t="s">
        <v>7</v>
      </c>
      <c r="B266" s="3"/>
      <c r="C266" s="3" t="s">
        <v>1189</v>
      </c>
      <c r="D266" s="3" t="s">
        <v>1188</v>
      </c>
      <c r="E266" s="3" t="s">
        <v>1108</v>
      </c>
      <c r="F266" s="3" t="s">
        <v>17</v>
      </c>
      <c r="G266" s="3"/>
      <c r="H266" s="3">
        <v>10</v>
      </c>
      <c r="I266" s="3">
        <v>5</v>
      </c>
      <c r="J266" s="3">
        <f t="shared" si="56"/>
        <v>15</v>
      </c>
      <c r="K266" s="3">
        <v>9</v>
      </c>
      <c r="L266" s="3">
        <v>7</v>
      </c>
      <c r="M266" s="16">
        <f t="shared" si="57"/>
        <v>16</v>
      </c>
      <c r="N266" s="21">
        <v>3</v>
      </c>
      <c r="O266" s="24">
        <f t="shared" si="44"/>
        <v>0.6</v>
      </c>
      <c r="P266" s="22">
        <v>3</v>
      </c>
      <c r="Q266" s="24">
        <f t="shared" si="45"/>
        <v>1</v>
      </c>
      <c r="R266" s="22">
        <v>0</v>
      </c>
      <c r="S266" s="24">
        <f t="shared" si="46"/>
        <v>0</v>
      </c>
      <c r="T266" s="25">
        <f t="shared" si="47"/>
        <v>0</v>
      </c>
      <c r="U266" s="24">
        <f t="shared" si="48"/>
        <v>0</v>
      </c>
      <c r="V266" s="23">
        <v>2</v>
      </c>
      <c r="W266" s="63">
        <f t="shared" si="49"/>
        <v>0.4</v>
      </c>
      <c r="X266" s="35">
        <v>10</v>
      </c>
      <c r="Y266" s="38">
        <f t="shared" si="50"/>
        <v>1</v>
      </c>
      <c r="Z266" s="37">
        <v>7</v>
      </c>
      <c r="AA266" s="38">
        <f t="shared" si="51"/>
        <v>0.7</v>
      </c>
      <c r="AB266" s="37">
        <v>3</v>
      </c>
      <c r="AC266" s="38">
        <f t="shared" si="52"/>
        <v>0.42857142857142855</v>
      </c>
      <c r="AD266" s="39">
        <f t="shared" si="53"/>
        <v>6</v>
      </c>
      <c r="AE266" s="38">
        <f t="shared" si="54"/>
        <v>0.6</v>
      </c>
      <c r="AF266" s="66">
        <v>0</v>
      </c>
      <c r="AG266" s="70">
        <f t="shared" si="55"/>
        <v>0</v>
      </c>
      <c r="AH266" s="19"/>
      <c r="AI266" s="3"/>
      <c r="AJ266" s="3"/>
      <c r="AK266" s="3"/>
      <c r="AL266" s="3">
        <v>5</v>
      </c>
      <c r="AM266" s="3">
        <v>5</v>
      </c>
      <c r="AN266" s="3">
        <v>5</v>
      </c>
      <c r="AO266" s="3">
        <v>5</v>
      </c>
      <c r="AP266" s="3" t="s">
        <v>0</v>
      </c>
      <c r="AQ266" s="3"/>
      <c r="AR266" s="3" t="s">
        <v>0</v>
      </c>
      <c r="AS266" s="3"/>
      <c r="AT266" s="3"/>
      <c r="AU266" s="3"/>
      <c r="AV266" s="3"/>
      <c r="AW266" s="3"/>
      <c r="AX266" s="3"/>
      <c r="AY266" s="3" t="s">
        <v>1114</v>
      </c>
      <c r="AZ266" s="3" t="s">
        <v>789</v>
      </c>
      <c r="BA266" s="2" t="s">
        <v>790</v>
      </c>
      <c r="BB266" s="3" t="s">
        <v>791</v>
      </c>
      <c r="BC266" s="3" t="s">
        <v>182</v>
      </c>
      <c r="BD266" s="2">
        <v>1</v>
      </c>
      <c r="BE266" s="3" t="s">
        <v>5</v>
      </c>
      <c r="BF266" s="3" t="s">
        <v>6</v>
      </c>
      <c r="BG266" s="3" t="s">
        <v>1107</v>
      </c>
      <c r="BH266" s="8">
        <v>45455.383900462963</v>
      </c>
    </row>
    <row r="267" spans="1:60" x14ac:dyDescent="0.2">
      <c r="A267" s="2" t="s">
        <v>7</v>
      </c>
      <c r="B267" s="3"/>
      <c r="C267" s="3" t="s">
        <v>1126</v>
      </c>
      <c r="D267" s="3"/>
      <c r="E267" s="3" t="s">
        <v>1108</v>
      </c>
      <c r="F267" s="3" t="s">
        <v>1115</v>
      </c>
      <c r="G267" s="3" t="s">
        <v>1166</v>
      </c>
      <c r="H267" s="3">
        <v>68</v>
      </c>
      <c r="I267" s="3">
        <v>46</v>
      </c>
      <c r="J267" s="3">
        <f t="shared" si="56"/>
        <v>114</v>
      </c>
      <c r="K267" s="3">
        <v>60</v>
      </c>
      <c r="L267" s="3">
        <v>58</v>
      </c>
      <c r="M267" s="16">
        <f t="shared" si="57"/>
        <v>118</v>
      </c>
      <c r="N267" s="21">
        <v>45</v>
      </c>
      <c r="O267" s="24">
        <f t="shared" si="44"/>
        <v>0.97826086956521741</v>
      </c>
      <c r="P267" s="22">
        <v>25</v>
      </c>
      <c r="Q267" s="24">
        <f t="shared" si="45"/>
        <v>0.55555555555555558</v>
      </c>
      <c r="R267" s="22">
        <v>15</v>
      </c>
      <c r="S267" s="24">
        <f t="shared" si="46"/>
        <v>0.6</v>
      </c>
      <c r="T267" s="25">
        <f t="shared" si="47"/>
        <v>35</v>
      </c>
      <c r="U267" s="24">
        <f t="shared" si="48"/>
        <v>0.76086956521739135</v>
      </c>
      <c r="V267" s="23">
        <v>3</v>
      </c>
      <c r="W267" s="63">
        <f t="shared" si="49"/>
        <v>6.5217391304347824E-2</v>
      </c>
      <c r="X267" s="35">
        <v>67</v>
      </c>
      <c r="Y267" s="38">
        <f t="shared" si="50"/>
        <v>0.98529411764705888</v>
      </c>
      <c r="Z267" s="37">
        <v>22</v>
      </c>
      <c r="AA267" s="38">
        <f t="shared" si="51"/>
        <v>0.3235294117647059</v>
      </c>
      <c r="AB267" s="37">
        <v>15</v>
      </c>
      <c r="AC267" s="38">
        <f t="shared" si="52"/>
        <v>0.68181818181818177</v>
      </c>
      <c r="AD267" s="39">
        <f t="shared" si="53"/>
        <v>60</v>
      </c>
      <c r="AE267" s="38">
        <f t="shared" si="54"/>
        <v>0.88235294117647056</v>
      </c>
      <c r="AF267" s="66">
        <v>3</v>
      </c>
      <c r="AG267" s="70">
        <f t="shared" si="55"/>
        <v>4.4117647058823532E-2</v>
      </c>
      <c r="AH267" s="19">
        <v>46</v>
      </c>
      <c r="AI267" s="3">
        <v>30</v>
      </c>
      <c r="AJ267" s="3">
        <v>10</v>
      </c>
      <c r="AK267" s="3">
        <v>0</v>
      </c>
      <c r="AL267" s="3">
        <v>10</v>
      </c>
      <c r="AM267" s="3">
        <v>0</v>
      </c>
      <c r="AN267" s="3">
        <v>40</v>
      </c>
      <c r="AO267" s="3">
        <v>45</v>
      </c>
      <c r="AP267" s="3" t="s">
        <v>0</v>
      </c>
      <c r="AQ267" s="3"/>
      <c r="AR267" s="3" t="s">
        <v>7</v>
      </c>
      <c r="AS267" s="3" t="s">
        <v>1122</v>
      </c>
      <c r="AT267" s="3" t="s">
        <v>1110</v>
      </c>
      <c r="AU267" s="3" t="s">
        <v>1118</v>
      </c>
      <c r="AV267" s="3" t="s">
        <v>1119</v>
      </c>
      <c r="AW267" s="3"/>
      <c r="AX267" s="3"/>
      <c r="AY267" s="3" t="s">
        <v>1114</v>
      </c>
      <c r="AZ267" s="3" t="s">
        <v>792</v>
      </c>
      <c r="BA267" s="2" t="s">
        <v>793</v>
      </c>
      <c r="BB267" s="3" t="s">
        <v>794</v>
      </c>
      <c r="BC267" s="3" t="s">
        <v>263</v>
      </c>
      <c r="BD267" s="2">
        <v>42</v>
      </c>
      <c r="BE267" s="3" t="s">
        <v>5</v>
      </c>
      <c r="BF267" s="3" t="s">
        <v>6</v>
      </c>
      <c r="BG267" s="3" t="s">
        <v>1107</v>
      </c>
      <c r="BH267" s="8">
        <v>45461.936064814814</v>
      </c>
    </row>
    <row r="268" spans="1:60" x14ac:dyDescent="0.2">
      <c r="A268" s="2" t="s">
        <v>7</v>
      </c>
      <c r="B268" s="3"/>
      <c r="C268" s="3" t="s">
        <v>1190</v>
      </c>
      <c r="D268" s="3"/>
      <c r="E268" s="3" t="s">
        <v>1108</v>
      </c>
      <c r="F268" s="3" t="s">
        <v>17</v>
      </c>
      <c r="G268" s="3"/>
      <c r="H268" s="3">
        <v>88</v>
      </c>
      <c r="I268" s="3">
        <v>95</v>
      </c>
      <c r="J268" s="3">
        <f t="shared" si="56"/>
        <v>183</v>
      </c>
      <c r="K268" s="3">
        <v>90</v>
      </c>
      <c r="L268" s="3">
        <v>83</v>
      </c>
      <c r="M268" s="16">
        <f t="shared" si="57"/>
        <v>173</v>
      </c>
      <c r="N268" s="21">
        <v>94</v>
      </c>
      <c r="O268" s="24">
        <f t="shared" si="44"/>
        <v>0.98947368421052628</v>
      </c>
      <c r="P268" s="22">
        <v>55</v>
      </c>
      <c r="Q268" s="24">
        <f t="shared" si="45"/>
        <v>0.58510638297872342</v>
      </c>
      <c r="R268" s="22">
        <v>12</v>
      </c>
      <c r="S268" s="24">
        <f t="shared" si="46"/>
        <v>0.21818181818181817</v>
      </c>
      <c r="T268" s="25">
        <f t="shared" si="47"/>
        <v>51</v>
      </c>
      <c r="U268" s="24">
        <f t="shared" si="48"/>
        <v>0.5368421052631579</v>
      </c>
      <c r="V268" s="23">
        <v>43</v>
      </c>
      <c r="W268" s="63">
        <f t="shared" si="49"/>
        <v>0.45263157894736844</v>
      </c>
      <c r="X268" s="35">
        <v>90</v>
      </c>
      <c r="Y268" s="38">
        <f t="shared" si="50"/>
        <v>1.0227272727272727</v>
      </c>
      <c r="Z268" s="37">
        <v>33</v>
      </c>
      <c r="AA268" s="38">
        <f t="shared" si="51"/>
        <v>0.375</v>
      </c>
      <c r="AB268" s="37">
        <v>14</v>
      </c>
      <c r="AC268" s="38">
        <f t="shared" si="52"/>
        <v>0.42424242424242425</v>
      </c>
      <c r="AD268" s="39">
        <f t="shared" si="53"/>
        <v>71</v>
      </c>
      <c r="AE268" s="38">
        <f t="shared" si="54"/>
        <v>0.80681818181818177</v>
      </c>
      <c r="AF268" s="66">
        <v>19</v>
      </c>
      <c r="AG268" s="70">
        <f t="shared" si="55"/>
        <v>0.21590909090909091</v>
      </c>
      <c r="AH268" s="19">
        <v>52</v>
      </c>
      <c r="AI268" s="3">
        <v>25</v>
      </c>
      <c r="AJ268" s="3"/>
      <c r="AK268" s="3"/>
      <c r="AL268" s="3">
        <v>20</v>
      </c>
      <c r="AM268" s="3">
        <v>0</v>
      </c>
      <c r="AN268" s="3">
        <v>68</v>
      </c>
      <c r="AO268" s="3">
        <v>88</v>
      </c>
      <c r="AP268" s="3" t="s">
        <v>0</v>
      </c>
      <c r="AQ268" s="3"/>
      <c r="AR268" s="3" t="s">
        <v>0</v>
      </c>
      <c r="AS268" s="3"/>
      <c r="AT268" s="3"/>
      <c r="AU268" s="3"/>
      <c r="AV268" s="3"/>
      <c r="AW268" s="3"/>
      <c r="AX268" s="3"/>
      <c r="AY268" s="3" t="s">
        <v>1114</v>
      </c>
      <c r="AZ268" s="3" t="s">
        <v>797</v>
      </c>
      <c r="BA268" s="2" t="s">
        <v>798</v>
      </c>
      <c r="BB268" s="3" t="s">
        <v>799</v>
      </c>
      <c r="BC268" s="3" t="s">
        <v>800</v>
      </c>
      <c r="BD268" s="2">
        <v>69</v>
      </c>
      <c r="BE268" s="3" t="s">
        <v>5</v>
      </c>
      <c r="BF268" s="3" t="s">
        <v>6</v>
      </c>
      <c r="BG268" s="3" t="s">
        <v>1107</v>
      </c>
      <c r="BH268" s="8">
        <v>45447.597129629627</v>
      </c>
    </row>
    <row r="269" spans="1:60" x14ac:dyDescent="0.2">
      <c r="A269" s="2" t="s">
        <v>7</v>
      </c>
      <c r="B269" s="3"/>
      <c r="C269" s="3" t="s">
        <v>1193</v>
      </c>
      <c r="D269" s="3"/>
      <c r="E269" s="3" t="s">
        <v>1108</v>
      </c>
      <c r="F269" s="3" t="s">
        <v>8</v>
      </c>
      <c r="G269" s="3"/>
      <c r="H269" s="3">
        <v>30</v>
      </c>
      <c r="I269" s="3">
        <v>24</v>
      </c>
      <c r="J269" s="3">
        <f t="shared" si="56"/>
        <v>54</v>
      </c>
      <c r="K269" s="3">
        <v>32</v>
      </c>
      <c r="L269" s="3">
        <v>17</v>
      </c>
      <c r="M269" s="16">
        <f t="shared" si="57"/>
        <v>49</v>
      </c>
      <c r="N269" s="21">
        <v>23</v>
      </c>
      <c r="O269" s="24">
        <f t="shared" si="44"/>
        <v>0.95833333333333337</v>
      </c>
      <c r="P269" s="22">
        <v>3</v>
      </c>
      <c r="Q269" s="24">
        <f t="shared" si="45"/>
        <v>0.13043478260869565</v>
      </c>
      <c r="R269" s="22">
        <v>5</v>
      </c>
      <c r="S269" s="24">
        <f t="shared" si="46"/>
        <v>1.6666666666666667</v>
      </c>
      <c r="T269" s="25">
        <f t="shared" si="47"/>
        <v>25</v>
      </c>
      <c r="U269" s="24">
        <f t="shared" si="48"/>
        <v>1.0416666666666667</v>
      </c>
      <c r="V269" s="23">
        <v>0</v>
      </c>
      <c r="W269" s="63">
        <f t="shared" si="49"/>
        <v>0</v>
      </c>
      <c r="X269" s="35">
        <v>30</v>
      </c>
      <c r="Y269" s="38">
        <f t="shared" si="50"/>
        <v>1</v>
      </c>
      <c r="Z269" s="37">
        <v>2</v>
      </c>
      <c r="AA269" s="38">
        <f t="shared" si="51"/>
        <v>6.6666666666666666E-2</v>
      </c>
      <c r="AB269" s="37">
        <v>4</v>
      </c>
      <c r="AC269" s="38">
        <f t="shared" si="52"/>
        <v>2</v>
      </c>
      <c r="AD269" s="39">
        <f t="shared" si="53"/>
        <v>32</v>
      </c>
      <c r="AE269" s="38">
        <f t="shared" si="54"/>
        <v>1.0666666666666667</v>
      </c>
      <c r="AF269" s="66">
        <v>1</v>
      </c>
      <c r="AG269" s="70">
        <f t="shared" si="55"/>
        <v>3.3333333333333333E-2</v>
      </c>
      <c r="AH269" s="19"/>
      <c r="AI269" s="3"/>
      <c r="AJ269" s="3"/>
      <c r="AK269" s="3"/>
      <c r="AL269" s="3"/>
      <c r="AM269" s="3"/>
      <c r="AN269" s="3">
        <v>17</v>
      </c>
      <c r="AO269" s="3">
        <v>31</v>
      </c>
      <c r="AP269" s="3" t="s">
        <v>0</v>
      </c>
      <c r="AQ269" s="3"/>
      <c r="AR269" s="3" t="s">
        <v>0</v>
      </c>
      <c r="AS269" s="3"/>
      <c r="AT269" s="3"/>
      <c r="AU269" s="3"/>
      <c r="AV269" s="3"/>
      <c r="AW269" s="3"/>
      <c r="AX269" s="3"/>
      <c r="AY269" s="3" t="s">
        <v>1114</v>
      </c>
      <c r="AZ269" s="3" t="s">
        <v>807</v>
      </c>
      <c r="BA269" s="2" t="s">
        <v>808</v>
      </c>
      <c r="BB269" s="3" t="s">
        <v>809</v>
      </c>
      <c r="BC269" s="3" t="s">
        <v>166</v>
      </c>
      <c r="BD269" s="2">
        <v>42</v>
      </c>
      <c r="BE269" s="3" t="s">
        <v>5</v>
      </c>
      <c r="BF269" s="3" t="s">
        <v>6</v>
      </c>
      <c r="BG269" s="3" t="s">
        <v>1107</v>
      </c>
      <c r="BH269" s="8">
        <v>45447.676365740743</v>
      </c>
    </row>
    <row r="270" spans="1:60" x14ac:dyDescent="0.2">
      <c r="A270" s="2" t="s">
        <v>7</v>
      </c>
      <c r="B270" s="3"/>
      <c r="C270" s="3" t="s">
        <v>1189</v>
      </c>
      <c r="D270" s="3" t="s">
        <v>1191</v>
      </c>
      <c r="E270" s="3" t="s">
        <v>1108</v>
      </c>
      <c r="F270" s="3" t="s">
        <v>8</v>
      </c>
      <c r="G270" s="3"/>
      <c r="H270" s="3">
        <v>86</v>
      </c>
      <c r="I270" s="3">
        <v>73</v>
      </c>
      <c r="J270" s="3">
        <f t="shared" si="56"/>
        <v>159</v>
      </c>
      <c r="K270" s="3">
        <v>75</v>
      </c>
      <c r="L270" s="3">
        <v>78</v>
      </c>
      <c r="M270" s="16">
        <f t="shared" si="57"/>
        <v>153</v>
      </c>
      <c r="N270" s="21">
        <v>73</v>
      </c>
      <c r="O270" s="24">
        <f t="shared" si="44"/>
        <v>1</v>
      </c>
      <c r="P270" s="22">
        <v>2</v>
      </c>
      <c r="Q270" s="24">
        <f t="shared" si="45"/>
        <v>2.7397260273972601E-2</v>
      </c>
      <c r="R270" s="22">
        <v>70</v>
      </c>
      <c r="S270" s="24">
        <f t="shared" si="46"/>
        <v>35</v>
      </c>
      <c r="T270" s="25">
        <f t="shared" si="47"/>
        <v>141</v>
      </c>
      <c r="U270" s="24">
        <f t="shared" si="48"/>
        <v>1.9315068493150684</v>
      </c>
      <c r="V270" s="23">
        <v>1</v>
      </c>
      <c r="W270" s="63">
        <f t="shared" si="49"/>
        <v>1.3698630136986301E-2</v>
      </c>
      <c r="X270" s="35">
        <v>86</v>
      </c>
      <c r="Y270" s="38">
        <f t="shared" si="50"/>
        <v>1</v>
      </c>
      <c r="Z270" s="37">
        <v>4</v>
      </c>
      <c r="AA270" s="38">
        <f t="shared" si="51"/>
        <v>4.6511627906976744E-2</v>
      </c>
      <c r="AB270" s="37">
        <v>82</v>
      </c>
      <c r="AC270" s="38">
        <f t="shared" si="52"/>
        <v>20.5</v>
      </c>
      <c r="AD270" s="39">
        <f t="shared" si="53"/>
        <v>164</v>
      </c>
      <c r="AE270" s="38">
        <f t="shared" si="54"/>
        <v>1.9069767441860466</v>
      </c>
      <c r="AF270" s="66">
        <v>0</v>
      </c>
      <c r="AG270" s="70">
        <f t="shared" si="55"/>
        <v>0</v>
      </c>
      <c r="AH270" s="19"/>
      <c r="AI270" s="3"/>
      <c r="AJ270" s="3"/>
      <c r="AK270" s="3"/>
      <c r="AL270" s="3"/>
      <c r="AM270" s="3"/>
      <c r="AN270" s="3">
        <v>69</v>
      </c>
      <c r="AO270" s="3">
        <v>84</v>
      </c>
      <c r="AP270" s="3" t="s">
        <v>0</v>
      </c>
      <c r="AQ270" s="3"/>
      <c r="AR270" s="3" t="s">
        <v>0</v>
      </c>
      <c r="AS270" s="3"/>
      <c r="AT270" s="3"/>
      <c r="AU270" s="3"/>
      <c r="AV270" s="3"/>
      <c r="AW270" s="3"/>
      <c r="AX270" s="3"/>
      <c r="AY270" s="3" t="s">
        <v>1114</v>
      </c>
      <c r="AZ270" s="3" t="s">
        <v>816</v>
      </c>
      <c r="BA270" s="2" t="s">
        <v>817</v>
      </c>
      <c r="BB270" s="3" t="s">
        <v>138</v>
      </c>
      <c r="BC270" s="3" t="s">
        <v>818</v>
      </c>
      <c r="BD270" s="2">
        <v>1</v>
      </c>
      <c r="BE270" s="3" t="s">
        <v>5</v>
      </c>
      <c r="BF270" s="3" t="s">
        <v>6</v>
      </c>
      <c r="BG270" s="3" t="s">
        <v>1107</v>
      </c>
      <c r="BH270" s="8">
        <v>45454.657187500001</v>
      </c>
    </row>
    <row r="271" spans="1:60" x14ac:dyDescent="0.2">
      <c r="A271" s="2" t="s">
        <v>7</v>
      </c>
      <c r="B271" s="3"/>
      <c r="C271" s="3" t="s">
        <v>1187</v>
      </c>
      <c r="D271" s="3" t="s">
        <v>1113</v>
      </c>
      <c r="E271" s="3" t="s">
        <v>1108</v>
      </c>
      <c r="F271" s="3" t="s">
        <v>8</v>
      </c>
      <c r="G271" s="3"/>
      <c r="H271" s="3">
        <v>76</v>
      </c>
      <c r="I271" s="3">
        <v>69</v>
      </c>
      <c r="J271" s="3">
        <f t="shared" si="56"/>
        <v>145</v>
      </c>
      <c r="K271" s="3">
        <v>79</v>
      </c>
      <c r="L271" s="3">
        <v>75</v>
      </c>
      <c r="M271" s="16">
        <f t="shared" si="57"/>
        <v>154</v>
      </c>
      <c r="N271" s="21">
        <v>68</v>
      </c>
      <c r="O271" s="24">
        <f t="shared" si="44"/>
        <v>0.98550724637681164</v>
      </c>
      <c r="P271" s="22">
        <v>27</v>
      </c>
      <c r="Q271" s="24">
        <f t="shared" si="45"/>
        <v>0.39705882352941174</v>
      </c>
      <c r="R271" s="22">
        <v>13</v>
      </c>
      <c r="S271" s="24">
        <f t="shared" si="46"/>
        <v>0.48148148148148145</v>
      </c>
      <c r="T271" s="25">
        <f t="shared" si="47"/>
        <v>54</v>
      </c>
      <c r="U271" s="24">
        <f t="shared" si="48"/>
        <v>0.78260869565217395</v>
      </c>
      <c r="V271" s="23">
        <v>2</v>
      </c>
      <c r="W271" s="63">
        <f t="shared" si="49"/>
        <v>2.8985507246376812E-2</v>
      </c>
      <c r="X271" s="35">
        <v>79</v>
      </c>
      <c r="Y271" s="38">
        <f t="shared" si="50"/>
        <v>1.0394736842105263</v>
      </c>
      <c r="Z271" s="37">
        <v>28</v>
      </c>
      <c r="AA271" s="38">
        <f t="shared" si="51"/>
        <v>0.36842105263157893</v>
      </c>
      <c r="AB271" s="37">
        <v>13</v>
      </c>
      <c r="AC271" s="38">
        <f t="shared" si="52"/>
        <v>0.4642857142857143</v>
      </c>
      <c r="AD271" s="39">
        <f t="shared" si="53"/>
        <v>64</v>
      </c>
      <c r="AE271" s="38">
        <f t="shared" si="54"/>
        <v>0.84210526315789469</v>
      </c>
      <c r="AF271" s="66">
        <v>3</v>
      </c>
      <c r="AG271" s="70">
        <f t="shared" si="55"/>
        <v>3.9473684210526314E-2</v>
      </c>
      <c r="AH271" s="19"/>
      <c r="AI271" s="3"/>
      <c r="AJ271" s="3"/>
      <c r="AK271" s="3"/>
      <c r="AL271" s="3"/>
      <c r="AM271" s="3"/>
      <c r="AN271" s="3">
        <v>69</v>
      </c>
      <c r="AO271" s="3">
        <v>72</v>
      </c>
      <c r="AP271" s="3" t="s">
        <v>0</v>
      </c>
      <c r="AQ271" s="3"/>
      <c r="AR271" s="3" t="s">
        <v>0</v>
      </c>
      <c r="AS271" s="3"/>
      <c r="AT271" s="3"/>
      <c r="AU271" s="3"/>
      <c r="AV271" s="3"/>
      <c r="AW271" s="3"/>
      <c r="AX271" s="3"/>
      <c r="AY271" s="3" t="s">
        <v>1114</v>
      </c>
      <c r="AZ271" s="3" t="s">
        <v>819</v>
      </c>
      <c r="BA271" s="2" t="s">
        <v>820</v>
      </c>
      <c r="BB271" s="3" t="s">
        <v>821</v>
      </c>
      <c r="BC271" s="3" t="s">
        <v>822</v>
      </c>
      <c r="BD271" s="2">
        <v>69</v>
      </c>
      <c r="BE271" s="3" t="s">
        <v>5</v>
      </c>
      <c r="BF271" s="3" t="s">
        <v>6</v>
      </c>
      <c r="BG271" s="3" t="s">
        <v>1107</v>
      </c>
      <c r="BH271" s="8">
        <v>45449.786423611113</v>
      </c>
    </row>
    <row r="272" spans="1:60" x14ac:dyDescent="0.2">
      <c r="A272" s="2" t="s">
        <v>7</v>
      </c>
      <c r="B272" s="3"/>
      <c r="C272" s="3" t="s">
        <v>1126</v>
      </c>
      <c r="D272" s="3"/>
      <c r="E272" s="3" t="s">
        <v>1167</v>
      </c>
      <c r="F272" s="3" t="s">
        <v>8</v>
      </c>
      <c r="G272" s="3"/>
      <c r="H272" s="3">
        <v>43</v>
      </c>
      <c r="I272" s="3">
        <v>53</v>
      </c>
      <c r="J272" s="3">
        <f t="shared" si="56"/>
        <v>96</v>
      </c>
      <c r="K272" s="3">
        <v>48</v>
      </c>
      <c r="L272" s="3">
        <v>37</v>
      </c>
      <c r="M272" s="16">
        <f t="shared" si="57"/>
        <v>85</v>
      </c>
      <c r="N272" s="21">
        <v>48</v>
      </c>
      <c r="O272" s="24">
        <f t="shared" si="44"/>
        <v>0.90566037735849059</v>
      </c>
      <c r="P272" s="22">
        <v>9</v>
      </c>
      <c r="Q272" s="24">
        <f t="shared" si="45"/>
        <v>0.1875</v>
      </c>
      <c r="R272" s="22">
        <v>0</v>
      </c>
      <c r="S272" s="24">
        <f t="shared" si="46"/>
        <v>0</v>
      </c>
      <c r="T272" s="25">
        <f t="shared" si="47"/>
        <v>39</v>
      </c>
      <c r="U272" s="24">
        <f t="shared" si="48"/>
        <v>0.73584905660377353</v>
      </c>
      <c r="V272" s="23">
        <v>9</v>
      </c>
      <c r="W272" s="63">
        <f t="shared" si="49"/>
        <v>0.16981132075471697</v>
      </c>
      <c r="X272" s="35">
        <v>48</v>
      </c>
      <c r="Y272" s="38">
        <f t="shared" si="50"/>
        <v>1.1162790697674418</v>
      </c>
      <c r="Z272" s="37">
        <v>11</v>
      </c>
      <c r="AA272" s="38">
        <f t="shared" si="51"/>
        <v>0.2558139534883721</v>
      </c>
      <c r="AB272" s="37">
        <v>0</v>
      </c>
      <c r="AC272" s="38">
        <f t="shared" si="52"/>
        <v>0</v>
      </c>
      <c r="AD272" s="39">
        <f t="shared" si="53"/>
        <v>37</v>
      </c>
      <c r="AE272" s="38">
        <f t="shared" si="54"/>
        <v>0.86046511627906974</v>
      </c>
      <c r="AF272" s="66">
        <v>11</v>
      </c>
      <c r="AG272" s="70">
        <f t="shared" si="55"/>
        <v>0.2558139534883721</v>
      </c>
      <c r="AH272" s="19"/>
      <c r="AI272" s="3"/>
      <c r="AJ272" s="3"/>
      <c r="AK272" s="3"/>
      <c r="AL272" s="3"/>
      <c r="AM272" s="3"/>
      <c r="AN272" s="3">
        <v>43</v>
      </c>
      <c r="AO272" s="3">
        <v>39</v>
      </c>
      <c r="AP272" s="3" t="s">
        <v>0</v>
      </c>
      <c r="AQ272" s="3"/>
      <c r="AR272" s="3" t="s">
        <v>0</v>
      </c>
      <c r="AS272" s="3"/>
      <c r="AT272" s="3"/>
      <c r="AU272" s="3"/>
      <c r="AV272" s="3"/>
      <c r="AW272" s="3"/>
      <c r="AX272" s="3"/>
      <c r="AY272" s="3" t="s">
        <v>1114</v>
      </c>
      <c r="AZ272" s="3" t="s">
        <v>823</v>
      </c>
      <c r="BA272" s="2" t="s">
        <v>824</v>
      </c>
      <c r="BB272" s="3" t="s">
        <v>825</v>
      </c>
      <c r="BC272" s="3" t="s">
        <v>826</v>
      </c>
      <c r="BD272" s="2">
        <v>42</v>
      </c>
      <c r="BE272" s="3" t="s">
        <v>1112</v>
      </c>
      <c r="BF272" s="3" t="s">
        <v>6</v>
      </c>
      <c r="BG272" s="3" t="s">
        <v>1107</v>
      </c>
      <c r="BH272" s="8">
        <v>45414.384826388887</v>
      </c>
    </row>
    <row r="273" spans="1:60" x14ac:dyDescent="0.2">
      <c r="A273" s="2" t="s">
        <v>7</v>
      </c>
      <c r="B273" s="3"/>
      <c r="C273" s="3" t="s">
        <v>1190</v>
      </c>
      <c r="D273" s="3"/>
      <c r="E273" s="3" t="s">
        <v>1108</v>
      </c>
      <c r="F273" s="3" t="s">
        <v>17</v>
      </c>
      <c r="G273" s="3"/>
      <c r="H273" s="3">
        <v>49</v>
      </c>
      <c r="I273" s="3">
        <v>58</v>
      </c>
      <c r="J273" s="3">
        <f t="shared" si="56"/>
        <v>107</v>
      </c>
      <c r="K273" s="3">
        <v>68</v>
      </c>
      <c r="L273" s="3">
        <v>51</v>
      </c>
      <c r="M273" s="16">
        <f t="shared" si="57"/>
        <v>119</v>
      </c>
      <c r="N273" s="21">
        <v>59</v>
      </c>
      <c r="O273" s="24">
        <f t="shared" si="44"/>
        <v>1.0172413793103448</v>
      </c>
      <c r="P273" s="22">
        <v>56</v>
      </c>
      <c r="Q273" s="24">
        <f t="shared" si="45"/>
        <v>0.94915254237288138</v>
      </c>
      <c r="R273" s="22">
        <v>20</v>
      </c>
      <c r="S273" s="24">
        <f t="shared" si="46"/>
        <v>0.35714285714285715</v>
      </c>
      <c r="T273" s="25">
        <f t="shared" si="47"/>
        <v>23</v>
      </c>
      <c r="U273" s="24">
        <f t="shared" si="48"/>
        <v>0.39655172413793105</v>
      </c>
      <c r="V273" s="23">
        <v>0</v>
      </c>
      <c r="W273" s="63">
        <f t="shared" si="49"/>
        <v>0</v>
      </c>
      <c r="X273" s="35">
        <v>56</v>
      </c>
      <c r="Y273" s="38">
        <f t="shared" si="50"/>
        <v>1.1428571428571428</v>
      </c>
      <c r="Z273" s="37">
        <v>54</v>
      </c>
      <c r="AA273" s="38">
        <f t="shared" si="51"/>
        <v>1.1020408163265305</v>
      </c>
      <c r="AB273" s="37">
        <v>24</v>
      </c>
      <c r="AC273" s="38">
        <f t="shared" si="52"/>
        <v>0.44444444444444442</v>
      </c>
      <c r="AD273" s="39">
        <f t="shared" si="53"/>
        <v>26</v>
      </c>
      <c r="AE273" s="38">
        <f t="shared" si="54"/>
        <v>0.53061224489795922</v>
      </c>
      <c r="AF273" s="66">
        <v>0</v>
      </c>
      <c r="AG273" s="70">
        <f t="shared" si="55"/>
        <v>0</v>
      </c>
      <c r="AH273" s="19">
        <v>82</v>
      </c>
      <c r="AI273" s="3">
        <v>23</v>
      </c>
      <c r="AJ273" s="3">
        <v>0</v>
      </c>
      <c r="AK273" s="3">
        <v>0</v>
      </c>
      <c r="AL273" s="3">
        <v>0</v>
      </c>
      <c r="AM273" s="3">
        <v>0</v>
      </c>
      <c r="AN273" s="3">
        <v>29</v>
      </c>
      <c r="AO273" s="3">
        <v>42</v>
      </c>
      <c r="AP273" s="3" t="s">
        <v>0</v>
      </c>
      <c r="AQ273" s="3"/>
      <c r="AR273" s="3" t="s">
        <v>0</v>
      </c>
      <c r="AS273" s="3"/>
      <c r="AT273" s="3"/>
      <c r="AU273" s="3"/>
      <c r="AV273" s="3"/>
      <c r="AW273" s="3"/>
      <c r="AX273" s="3"/>
      <c r="AY273" s="3" t="s">
        <v>1114</v>
      </c>
      <c r="AZ273" s="3" t="s">
        <v>827</v>
      </c>
      <c r="BA273" s="2" t="s">
        <v>828</v>
      </c>
      <c r="BB273" s="3" t="s">
        <v>173</v>
      </c>
      <c r="BC273" s="3" t="s">
        <v>12</v>
      </c>
      <c r="BD273" s="2">
        <v>42</v>
      </c>
      <c r="BE273" s="3" t="s">
        <v>5</v>
      </c>
      <c r="BF273" s="3" t="s">
        <v>56</v>
      </c>
      <c r="BG273" s="3" t="s">
        <v>1107</v>
      </c>
      <c r="BH273" s="8">
        <v>45461.469930555555</v>
      </c>
    </row>
    <row r="274" spans="1:60" x14ac:dyDescent="0.2">
      <c r="A274" s="2" t="s">
        <v>7</v>
      </c>
      <c r="B274" s="3"/>
      <c r="C274" s="3" t="s">
        <v>1187</v>
      </c>
      <c r="D274" s="3" t="s">
        <v>1188</v>
      </c>
      <c r="E274" s="3" t="s">
        <v>1108</v>
      </c>
      <c r="F274" s="3" t="s">
        <v>8</v>
      </c>
      <c r="G274" s="3"/>
      <c r="H274" s="3">
        <v>58</v>
      </c>
      <c r="I274" s="3">
        <v>73</v>
      </c>
      <c r="J274" s="3">
        <f t="shared" si="56"/>
        <v>131</v>
      </c>
      <c r="K274" s="3">
        <v>64</v>
      </c>
      <c r="L274" s="3">
        <v>60</v>
      </c>
      <c r="M274" s="16">
        <f t="shared" si="57"/>
        <v>124</v>
      </c>
      <c r="N274" s="21">
        <v>75</v>
      </c>
      <c r="O274" s="24">
        <f t="shared" si="44"/>
        <v>1.0273972602739727</v>
      </c>
      <c r="P274" s="22">
        <v>51</v>
      </c>
      <c r="Q274" s="24">
        <f t="shared" si="45"/>
        <v>0.68</v>
      </c>
      <c r="R274" s="22">
        <v>16</v>
      </c>
      <c r="S274" s="24">
        <f t="shared" si="46"/>
        <v>0.31372549019607843</v>
      </c>
      <c r="T274" s="25">
        <f t="shared" si="47"/>
        <v>40</v>
      </c>
      <c r="U274" s="24">
        <f t="shared" si="48"/>
        <v>0.54794520547945202</v>
      </c>
      <c r="V274" s="23">
        <v>0</v>
      </c>
      <c r="W274" s="63">
        <f t="shared" si="49"/>
        <v>0</v>
      </c>
      <c r="X274" s="35">
        <v>57</v>
      </c>
      <c r="Y274" s="38">
        <f t="shared" si="50"/>
        <v>0.98275862068965514</v>
      </c>
      <c r="Z274" s="37">
        <v>32</v>
      </c>
      <c r="AA274" s="38">
        <f t="shared" si="51"/>
        <v>0.55172413793103448</v>
      </c>
      <c r="AB274" s="37">
        <v>13</v>
      </c>
      <c r="AC274" s="38">
        <f t="shared" si="52"/>
        <v>0.40625</v>
      </c>
      <c r="AD274" s="39">
        <f t="shared" si="53"/>
        <v>38</v>
      </c>
      <c r="AE274" s="38">
        <f t="shared" si="54"/>
        <v>0.65517241379310343</v>
      </c>
      <c r="AF274" s="66">
        <v>0</v>
      </c>
      <c r="AG274" s="70">
        <f t="shared" si="55"/>
        <v>0</v>
      </c>
      <c r="AH274" s="19"/>
      <c r="AI274" s="3"/>
      <c r="AJ274" s="3"/>
      <c r="AK274" s="3"/>
      <c r="AL274" s="3"/>
      <c r="AM274" s="3"/>
      <c r="AN274" s="3">
        <v>6</v>
      </c>
      <c r="AO274" s="3">
        <v>6</v>
      </c>
      <c r="AP274" s="3" t="s">
        <v>0</v>
      </c>
      <c r="AQ274" s="3"/>
      <c r="AR274" s="3" t="s">
        <v>0</v>
      </c>
      <c r="AS274" s="3"/>
      <c r="AT274" s="3"/>
      <c r="AU274" s="3"/>
      <c r="AV274" s="3"/>
      <c r="AW274" s="3"/>
      <c r="AX274" s="3"/>
      <c r="AY274" s="3" t="s">
        <v>1114</v>
      </c>
      <c r="AZ274" s="3" t="s">
        <v>829</v>
      </c>
      <c r="BA274" s="2" t="s">
        <v>830</v>
      </c>
      <c r="BB274" s="3" t="s">
        <v>831</v>
      </c>
      <c r="BC274" s="3" t="s">
        <v>229</v>
      </c>
      <c r="BD274" s="2">
        <v>69</v>
      </c>
      <c r="BE274" s="3" t="s">
        <v>5</v>
      </c>
      <c r="BF274" s="3" t="s">
        <v>56</v>
      </c>
      <c r="BG274" s="3" t="s">
        <v>1107</v>
      </c>
      <c r="BH274" s="8">
        <v>45386.453032407408</v>
      </c>
    </row>
    <row r="275" spans="1:60" x14ac:dyDescent="0.2">
      <c r="A275" s="2" t="s">
        <v>7</v>
      </c>
      <c r="B275" s="3"/>
      <c r="C275" s="3" t="s">
        <v>1187</v>
      </c>
      <c r="D275" s="3" t="s">
        <v>1113</v>
      </c>
      <c r="E275" s="3" t="s">
        <v>1108</v>
      </c>
      <c r="F275" s="3" t="s">
        <v>8</v>
      </c>
      <c r="G275" s="3"/>
      <c r="H275" s="3">
        <v>95</v>
      </c>
      <c r="I275" s="3">
        <v>96</v>
      </c>
      <c r="J275" s="3">
        <f t="shared" si="56"/>
        <v>191</v>
      </c>
      <c r="K275" s="3">
        <v>91</v>
      </c>
      <c r="L275" s="3">
        <v>82</v>
      </c>
      <c r="M275" s="16">
        <f t="shared" si="57"/>
        <v>173</v>
      </c>
      <c r="N275" s="21">
        <v>94</v>
      </c>
      <c r="O275" s="24">
        <f t="shared" si="44"/>
        <v>0.97916666666666663</v>
      </c>
      <c r="P275" s="22">
        <v>13</v>
      </c>
      <c r="Q275" s="24">
        <f t="shared" si="45"/>
        <v>0.13829787234042554</v>
      </c>
      <c r="R275" s="22">
        <v>5</v>
      </c>
      <c r="S275" s="24">
        <f t="shared" si="46"/>
        <v>0.38461538461538464</v>
      </c>
      <c r="T275" s="25">
        <f t="shared" si="47"/>
        <v>86</v>
      </c>
      <c r="U275" s="24">
        <f t="shared" si="48"/>
        <v>0.89583333333333337</v>
      </c>
      <c r="V275" s="23">
        <v>3</v>
      </c>
      <c r="W275" s="63">
        <f t="shared" si="49"/>
        <v>3.125E-2</v>
      </c>
      <c r="X275" s="35">
        <v>97</v>
      </c>
      <c r="Y275" s="38">
        <f t="shared" si="50"/>
        <v>1.0210526315789474</v>
      </c>
      <c r="Z275" s="37">
        <v>14</v>
      </c>
      <c r="AA275" s="38">
        <f t="shared" si="51"/>
        <v>0.14736842105263157</v>
      </c>
      <c r="AB275" s="37">
        <v>6</v>
      </c>
      <c r="AC275" s="38">
        <f t="shared" si="52"/>
        <v>0.42857142857142855</v>
      </c>
      <c r="AD275" s="39">
        <f t="shared" si="53"/>
        <v>89</v>
      </c>
      <c r="AE275" s="38">
        <f t="shared" si="54"/>
        <v>0.93684210526315792</v>
      </c>
      <c r="AF275" s="66">
        <v>2</v>
      </c>
      <c r="AG275" s="70">
        <f t="shared" si="55"/>
        <v>2.1052631578947368E-2</v>
      </c>
      <c r="AH275" s="19"/>
      <c r="AI275" s="3"/>
      <c r="AJ275" s="3"/>
      <c r="AK275" s="3"/>
      <c r="AL275" s="3"/>
      <c r="AM275" s="3"/>
      <c r="AN275" s="3">
        <v>79</v>
      </c>
      <c r="AO275" s="3">
        <v>85</v>
      </c>
      <c r="AP275" s="3" t="s">
        <v>0</v>
      </c>
      <c r="AQ275" s="3"/>
      <c r="AR275" s="3" t="s">
        <v>0</v>
      </c>
      <c r="AS275" s="3"/>
      <c r="AT275" s="3"/>
      <c r="AU275" s="3"/>
      <c r="AV275" s="3"/>
      <c r="AW275" s="3"/>
      <c r="AX275" s="3"/>
      <c r="AY275" s="3" t="s">
        <v>1114</v>
      </c>
      <c r="AZ275" s="3" t="s">
        <v>832</v>
      </c>
      <c r="BA275" s="2" t="s">
        <v>833</v>
      </c>
      <c r="BB275" s="3" t="s">
        <v>579</v>
      </c>
      <c r="BC275" s="3" t="s">
        <v>834</v>
      </c>
      <c r="BD275" s="2">
        <v>69</v>
      </c>
      <c r="BE275" s="3" t="s">
        <v>5</v>
      </c>
      <c r="BF275" s="3" t="s">
        <v>6</v>
      </c>
      <c r="BG275" s="3" t="s">
        <v>1107</v>
      </c>
      <c r="BH275" s="8">
        <v>45442.716226851851</v>
      </c>
    </row>
    <row r="276" spans="1:60" x14ac:dyDescent="0.2">
      <c r="A276" s="2" t="s">
        <v>7</v>
      </c>
      <c r="B276" s="3"/>
      <c r="C276" s="3" t="s">
        <v>1187</v>
      </c>
      <c r="D276" s="3" t="s">
        <v>1188</v>
      </c>
      <c r="E276" s="3" t="s">
        <v>1108</v>
      </c>
      <c r="F276" s="3" t="s">
        <v>8</v>
      </c>
      <c r="G276" s="3"/>
      <c r="H276" s="3">
        <v>78</v>
      </c>
      <c r="I276" s="3">
        <v>74</v>
      </c>
      <c r="J276" s="3">
        <f t="shared" si="56"/>
        <v>152</v>
      </c>
      <c r="K276" s="3">
        <v>70</v>
      </c>
      <c r="L276" s="3">
        <v>63</v>
      </c>
      <c r="M276" s="16">
        <f t="shared" si="57"/>
        <v>133</v>
      </c>
      <c r="N276" s="21">
        <v>75</v>
      </c>
      <c r="O276" s="24">
        <f t="shared" si="44"/>
        <v>1.0135135135135136</v>
      </c>
      <c r="P276" s="22">
        <v>2</v>
      </c>
      <c r="Q276" s="24">
        <f t="shared" si="45"/>
        <v>2.6666666666666668E-2</v>
      </c>
      <c r="R276" s="22">
        <v>0</v>
      </c>
      <c r="S276" s="24">
        <f t="shared" si="46"/>
        <v>0</v>
      </c>
      <c r="T276" s="25">
        <f t="shared" si="47"/>
        <v>73</v>
      </c>
      <c r="U276" s="24">
        <f t="shared" si="48"/>
        <v>0.98648648648648651</v>
      </c>
      <c r="V276" s="23">
        <v>1</v>
      </c>
      <c r="W276" s="63">
        <f t="shared" si="49"/>
        <v>1.3513513513513514E-2</v>
      </c>
      <c r="X276" s="35">
        <v>75</v>
      </c>
      <c r="Y276" s="38">
        <f t="shared" si="50"/>
        <v>0.96153846153846156</v>
      </c>
      <c r="Z276" s="37">
        <v>2</v>
      </c>
      <c r="AA276" s="38">
        <f t="shared" si="51"/>
        <v>2.564102564102564E-2</v>
      </c>
      <c r="AB276" s="37">
        <v>0</v>
      </c>
      <c r="AC276" s="38">
        <f t="shared" si="52"/>
        <v>0</v>
      </c>
      <c r="AD276" s="39">
        <f t="shared" si="53"/>
        <v>73</v>
      </c>
      <c r="AE276" s="38">
        <f t="shared" si="54"/>
        <v>0.9358974358974359</v>
      </c>
      <c r="AF276" s="66">
        <v>1</v>
      </c>
      <c r="AG276" s="70">
        <f t="shared" si="55"/>
        <v>1.282051282051282E-2</v>
      </c>
      <c r="AH276" s="19"/>
      <c r="AI276" s="3"/>
      <c r="AJ276" s="3"/>
      <c r="AK276" s="3"/>
      <c r="AL276" s="3"/>
      <c r="AM276" s="3"/>
      <c r="AN276" s="3">
        <v>73</v>
      </c>
      <c r="AO276" s="3">
        <v>73</v>
      </c>
      <c r="AP276" s="3" t="s">
        <v>0</v>
      </c>
      <c r="AQ276" s="3"/>
      <c r="AR276" s="3" t="s">
        <v>0</v>
      </c>
      <c r="AS276" s="3"/>
      <c r="AT276" s="3"/>
      <c r="AU276" s="3"/>
      <c r="AV276" s="3"/>
      <c r="AW276" s="3"/>
      <c r="AX276" s="3"/>
      <c r="AY276" s="3" t="s">
        <v>1114</v>
      </c>
      <c r="AZ276" s="3" t="s">
        <v>841</v>
      </c>
      <c r="BA276" s="2" t="s">
        <v>842</v>
      </c>
      <c r="BB276" s="3" t="s">
        <v>843</v>
      </c>
      <c r="BC276" s="3" t="s">
        <v>86</v>
      </c>
      <c r="BD276" s="2">
        <v>69</v>
      </c>
      <c r="BE276" s="3" t="s">
        <v>1112</v>
      </c>
      <c r="BF276" s="3" t="s">
        <v>6</v>
      </c>
      <c r="BG276" s="3" t="s">
        <v>1107</v>
      </c>
      <c r="BH276" s="8">
        <v>45445.568333333336</v>
      </c>
    </row>
    <row r="277" spans="1:60" x14ac:dyDescent="0.2">
      <c r="A277" s="2" t="s">
        <v>7</v>
      </c>
      <c r="B277" s="3"/>
      <c r="C277" s="3" t="s">
        <v>1187</v>
      </c>
      <c r="D277" s="3" t="s">
        <v>1188</v>
      </c>
      <c r="E277" s="3" t="s">
        <v>1108</v>
      </c>
      <c r="F277" s="3" t="s">
        <v>8</v>
      </c>
      <c r="G277" s="3"/>
      <c r="H277" s="3">
        <v>57</v>
      </c>
      <c r="I277" s="3">
        <v>55</v>
      </c>
      <c r="J277" s="3">
        <f t="shared" si="56"/>
        <v>112</v>
      </c>
      <c r="K277" s="3">
        <v>60</v>
      </c>
      <c r="L277" s="3">
        <v>49</v>
      </c>
      <c r="M277" s="16">
        <f t="shared" si="57"/>
        <v>109</v>
      </c>
      <c r="N277" s="21">
        <v>56</v>
      </c>
      <c r="O277" s="24">
        <f t="shared" si="44"/>
        <v>1.0181818181818181</v>
      </c>
      <c r="P277" s="22">
        <v>11</v>
      </c>
      <c r="Q277" s="24">
        <f t="shared" si="45"/>
        <v>0.19642857142857142</v>
      </c>
      <c r="R277" s="22">
        <v>9</v>
      </c>
      <c r="S277" s="24">
        <f t="shared" si="46"/>
        <v>0.81818181818181823</v>
      </c>
      <c r="T277" s="25">
        <f t="shared" si="47"/>
        <v>54</v>
      </c>
      <c r="U277" s="24">
        <f t="shared" si="48"/>
        <v>0.98181818181818181</v>
      </c>
      <c r="V277" s="23">
        <v>1</v>
      </c>
      <c r="W277" s="63">
        <f t="shared" si="49"/>
        <v>1.8181818181818181E-2</v>
      </c>
      <c r="X277" s="35">
        <v>55</v>
      </c>
      <c r="Y277" s="38">
        <f t="shared" si="50"/>
        <v>0.96491228070175439</v>
      </c>
      <c r="Z277" s="37">
        <v>9</v>
      </c>
      <c r="AA277" s="38">
        <f t="shared" si="51"/>
        <v>0.15789473684210525</v>
      </c>
      <c r="AB277" s="37">
        <v>6</v>
      </c>
      <c r="AC277" s="38">
        <f t="shared" si="52"/>
        <v>0.66666666666666663</v>
      </c>
      <c r="AD277" s="39">
        <f t="shared" si="53"/>
        <v>52</v>
      </c>
      <c r="AE277" s="38">
        <f t="shared" si="54"/>
        <v>0.91228070175438591</v>
      </c>
      <c r="AF277" s="66">
        <v>0</v>
      </c>
      <c r="AG277" s="70">
        <f t="shared" si="55"/>
        <v>0</v>
      </c>
      <c r="AH277" s="19"/>
      <c r="AI277" s="3"/>
      <c r="AJ277" s="3"/>
      <c r="AK277" s="3"/>
      <c r="AL277" s="3"/>
      <c r="AM277" s="3"/>
      <c r="AN277" s="3">
        <v>47</v>
      </c>
      <c r="AO277" s="3">
        <v>61</v>
      </c>
      <c r="AP277" s="3" t="s">
        <v>0</v>
      </c>
      <c r="AQ277" s="3"/>
      <c r="AR277" s="3" t="s">
        <v>7</v>
      </c>
      <c r="AS277" s="3" t="s">
        <v>1109</v>
      </c>
      <c r="AT277" s="3" t="s">
        <v>1110</v>
      </c>
      <c r="AU277" s="3"/>
      <c r="AV277" s="3" t="s">
        <v>1119</v>
      </c>
      <c r="AW277" s="3"/>
      <c r="AX277" s="3"/>
      <c r="AY277" s="3" t="s">
        <v>1114</v>
      </c>
      <c r="AZ277" s="3" t="s">
        <v>844</v>
      </c>
      <c r="BA277" s="2" t="s">
        <v>845</v>
      </c>
      <c r="BB277" s="3" t="s">
        <v>289</v>
      </c>
      <c r="BC277" s="3" t="s">
        <v>773</v>
      </c>
      <c r="BD277" s="2">
        <v>1</v>
      </c>
      <c r="BE277" s="3" t="s">
        <v>1112</v>
      </c>
      <c r="BF277" s="3" t="s">
        <v>6</v>
      </c>
      <c r="BG277" s="3" t="s">
        <v>1107</v>
      </c>
      <c r="BH277" s="8">
        <v>45471.935208333336</v>
      </c>
    </row>
    <row r="278" spans="1:60" x14ac:dyDescent="0.2">
      <c r="A278" s="2" t="s">
        <v>7</v>
      </c>
      <c r="B278" s="3"/>
      <c r="C278" s="3" t="s">
        <v>1190</v>
      </c>
      <c r="D278" s="3"/>
      <c r="E278" s="3" t="s">
        <v>1108</v>
      </c>
      <c r="F278" s="3" t="s">
        <v>1115</v>
      </c>
      <c r="G278" s="3" t="s">
        <v>1169</v>
      </c>
      <c r="H278" s="3">
        <v>85</v>
      </c>
      <c r="I278" s="3">
        <v>66</v>
      </c>
      <c r="J278" s="3">
        <f t="shared" si="56"/>
        <v>151</v>
      </c>
      <c r="K278" s="3">
        <v>59</v>
      </c>
      <c r="L278" s="3">
        <v>77</v>
      </c>
      <c r="M278" s="16">
        <f t="shared" si="57"/>
        <v>136</v>
      </c>
      <c r="N278" s="21">
        <v>74</v>
      </c>
      <c r="O278" s="24">
        <f t="shared" si="44"/>
        <v>1.1212121212121211</v>
      </c>
      <c r="P278" s="22">
        <v>22</v>
      </c>
      <c r="Q278" s="24">
        <f t="shared" si="45"/>
        <v>0.29729729729729731</v>
      </c>
      <c r="R278" s="22">
        <v>17</v>
      </c>
      <c r="S278" s="24">
        <f t="shared" si="46"/>
        <v>0.77272727272727271</v>
      </c>
      <c r="T278" s="25">
        <f t="shared" si="47"/>
        <v>69</v>
      </c>
      <c r="U278" s="24">
        <f t="shared" si="48"/>
        <v>1.0454545454545454</v>
      </c>
      <c r="V278" s="23">
        <v>0</v>
      </c>
      <c r="W278" s="63">
        <f t="shared" si="49"/>
        <v>0</v>
      </c>
      <c r="X278" s="35">
        <v>94</v>
      </c>
      <c r="Y278" s="38">
        <f t="shared" si="50"/>
        <v>1.1058823529411765</v>
      </c>
      <c r="Z278" s="37">
        <v>19</v>
      </c>
      <c r="AA278" s="38">
        <f t="shared" si="51"/>
        <v>0.22352941176470589</v>
      </c>
      <c r="AB278" s="37">
        <v>16</v>
      </c>
      <c r="AC278" s="38">
        <f t="shared" si="52"/>
        <v>0.84210526315789469</v>
      </c>
      <c r="AD278" s="39">
        <f t="shared" si="53"/>
        <v>91</v>
      </c>
      <c r="AE278" s="38">
        <f t="shared" si="54"/>
        <v>1.0705882352941176</v>
      </c>
      <c r="AF278" s="66">
        <v>0</v>
      </c>
      <c r="AG278" s="70">
        <f t="shared" si="55"/>
        <v>0</v>
      </c>
      <c r="AH278" s="19">
        <v>6</v>
      </c>
      <c r="AI278" s="3">
        <v>4</v>
      </c>
      <c r="AJ278" s="3">
        <v>4</v>
      </c>
      <c r="AK278" s="3">
        <v>3</v>
      </c>
      <c r="AL278" s="3">
        <v>0</v>
      </c>
      <c r="AM278" s="3">
        <v>0</v>
      </c>
      <c r="AN278" s="3">
        <v>75</v>
      </c>
      <c r="AO278" s="3">
        <v>65</v>
      </c>
      <c r="AP278" s="3" t="s">
        <v>0</v>
      </c>
      <c r="AQ278" s="3"/>
      <c r="AR278" s="3" t="s">
        <v>7</v>
      </c>
      <c r="AS278" s="3" t="s">
        <v>1109</v>
      </c>
      <c r="AT278" s="3" t="s">
        <v>1110</v>
      </c>
      <c r="AU278" s="3" t="s">
        <v>1118</v>
      </c>
      <c r="AV278" s="3" t="s">
        <v>1119</v>
      </c>
      <c r="AW278" s="3"/>
      <c r="AX278" s="3"/>
      <c r="AY278" s="3" t="s">
        <v>1114</v>
      </c>
      <c r="AZ278" s="3" t="s">
        <v>846</v>
      </c>
      <c r="BA278" s="2" t="s">
        <v>847</v>
      </c>
      <c r="BB278" s="3" t="s">
        <v>848</v>
      </c>
      <c r="BC278" s="3" t="s">
        <v>784</v>
      </c>
      <c r="BD278" s="2">
        <v>1</v>
      </c>
      <c r="BE278" s="3" t="s">
        <v>5</v>
      </c>
      <c r="BF278" s="3" t="s">
        <v>6</v>
      </c>
      <c r="BG278" s="3" t="s">
        <v>1107</v>
      </c>
      <c r="BH278" s="8">
        <v>45369.64472222222</v>
      </c>
    </row>
    <row r="279" spans="1:60" x14ac:dyDescent="0.2">
      <c r="A279" s="2" t="s">
        <v>7</v>
      </c>
      <c r="B279" s="3"/>
      <c r="C279" s="3" t="s">
        <v>1190</v>
      </c>
      <c r="D279" s="3"/>
      <c r="E279" s="3" t="s">
        <v>1108</v>
      </c>
      <c r="F279" s="3" t="s">
        <v>8</v>
      </c>
      <c r="G279" s="3"/>
      <c r="H279" s="3">
        <v>25</v>
      </c>
      <c r="I279" s="3">
        <v>32</v>
      </c>
      <c r="J279" s="3">
        <f t="shared" si="56"/>
        <v>57</v>
      </c>
      <c r="K279" s="3">
        <v>20</v>
      </c>
      <c r="L279" s="3">
        <v>19</v>
      </c>
      <c r="M279" s="16">
        <f t="shared" si="57"/>
        <v>39</v>
      </c>
      <c r="N279" s="21">
        <v>33</v>
      </c>
      <c r="O279" s="24">
        <f t="shared" si="44"/>
        <v>1.03125</v>
      </c>
      <c r="P279" s="22">
        <v>5</v>
      </c>
      <c r="Q279" s="24">
        <f t="shared" si="45"/>
        <v>0.15151515151515152</v>
      </c>
      <c r="R279" s="22">
        <v>3</v>
      </c>
      <c r="S279" s="24">
        <f t="shared" si="46"/>
        <v>0.6</v>
      </c>
      <c r="T279" s="25">
        <f t="shared" si="47"/>
        <v>31</v>
      </c>
      <c r="U279" s="24">
        <f t="shared" si="48"/>
        <v>0.96875</v>
      </c>
      <c r="V279" s="23">
        <v>0</v>
      </c>
      <c r="W279" s="63">
        <f t="shared" si="49"/>
        <v>0</v>
      </c>
      <c r="X279" s="35">
        <v>24</v>
      </c>
      <c r="Y279" s="38">
        <f t="shared" si="50"/>
        <v>0.96</v>
      </c>
      <c r="Z279" s="37">
        <v>4</v>
      </c>
      <c r="AA279" s="38">
        <f t="shared" si="51"/>
        <v>0.16</v>
      </c>
      <c r="AB279" s="37">
        <v>2</v>
      </c>
      <c r="AC279" s="38">
        <f t="shared" si="52"/>
        <v>0.5</v>
      </c>
      <c r="AD279" s="39">
        <f t="shared" si="53"/>
        <v>22</v>
      </c>
      <c r="AE279" s="38">
        <f t="shared" si="54"/>
        <v>0.88</v>
      </c>
      <c r="AF279" s="66">
        <v>0</v>
      </c>
      <c r="AG279" s="70">
        <f t="shared" si="55"/>
        <v>0</v>
      </c>
      <c r="AH279" s="19"/>
      <c r="AI279" s="3"/>
      <c r="AJ279" s="3"/>
      <c r="AK279" s="3"/>
      <c r="AL279" s="3"/>
      <c r="AM279" s="3"/>
      <c r="AN279" s="3">
        <v>18</v>
      </c>
      <c r="AO279" s="3">
        <v>19</v>
      </c>
      <c r="AP279" s="3" t="s">
        <v>0</v>
      </c>
      <c r="AQ279" s="3"/>
      <c r="AR279" s="3" t="s">
        <v>7</v>
      </c>
      <c r="AS279" s="3" t="s">
        <v>1123</v>
      </c>
      <c r="AT279" s="3" t="s">
        <v>1110</v>
      </c>
      <c r="AU279" s="3"/>
      <c r="AV279" s="3"/>
      <c r="AW279" s="3"/>
      <c r="AX279" s="3"/>
      <c r="AY279" s="3" t="s">
        <v>1114</v>
      </c>
      <c r="AZ279" s="3" t="s">
        <v>861</v>
      </c>
      <c r="BA279" s="2" t="s">
        <v>862</v>
      </c>
      <c r="BB279" s="3" t="s">
        <v>165</v>
      </c>
      <c r="BC279" s="3" t="s">
        <v>863</v>
      </c>
      <c r="BD279" s="2">
        <v>42</v>
      </c>
      <c r="BE279" s="3" t="s">
        <v>1112</v>
      </c>
      <c r="BF279" s="3" t="s">
        <v>6</v>
      </c>
      <c r="BG279" s="3" t="s">
        <v>1107</v>
      </c>
      <c r="BH279" s="8">
        <v>45453.383645833332</v>
      </c>
    </row>
    <row r="280" spans="1:60" x14ac:dyDescent="0.2">
      <c r="A280" s="2" t="s">
        <v>7</v>
      </c>
      <c r="B280" s="3"/>
      <c r="C280" s="3" t="s">
        <v>1126</v>
      </c>
      <c r="D280" s="3"/>
      <c r="E280" s="3" t="s">
        <v>1108</v>
      </c>
      <c r="F280" s="3" t="s">
        <v>1115</v>
      </c>
      <c r="G280" s="3" t="s">
        <v>1172</v>
      </c>
      <c r="H280" s="3">
        <v>97</v>
      </c>
      <c r="I280" s="3">
        <v>92</v>
      </c>
      <c r="J280" s="3">
        <f t="shared" si="56"/>
        <v>189</v>
      </c>
      <c r="K280" s="3">
        <v>81</v>
      </c>
      <c r="L280" s="3">
        <v>78</v>
      </c>
      <c r="M280" s="16">
        <f t="shared" si="57"/>
        <v>159</v>
      </c>
      <c r="N280" s="21">
        <v>89</v>
      </c>
      <c r="O280" s="24">
        <f t="shared" si="44"/>
        <v>0.96739130434782605</v>
      </c>
      <c r="P280" s="22">
        <v>21</v>
      </c>
      <c r="Q280" s="24">
        <f t="shared" si="45"/>
        <v>0.23595505617977527</v>
      </c>
      <c r="R280" s="22">
        <v>13</v>
      </c>
      <c r="S280" s="24">
        <f t="shared" si="46"/>
        <v>0.61904761904761907</v>
      </c>
      <c r="T280" s="25">
        <f t="shared" si="47"/>
        <v>81</v>
      </c>
      <c r="U280" s="24">
        <f t="shared" si="48"/>
        <v>0.88043478260869568</v>
      </c>
      <c r="V280" s="23">
        <v>2</v>
      </c>
      <c r="W280" s="63">
        <f t="shared" si="49"/>
        <v>2.1739130434782608E-2</v>
      </c>
      <c r="X280" s="35">
        <v>100</v>
      </c>
      <c r="Y280" s="38">
        <f t="shared" si="50"/>
        <v>1.0309278350515463</v>
      </c>
      <c r="Z280" s="37">
        <v>18</v>
      </c>
      <c r="AA280" s="38">
        <f t="shared" si="51"/>
        <v>0.18556701030927836</v>
      </c>
      <c r="AB280" s="37">
        <v>7</v>
      </c>
      <c r="AC280" s="38">
        <f t="shared" si="52"/>
        <v>0.3888888888888889</v>
      </c>
      <c r="AD280" s="39">
        <f t="shared" si="53"/>
        <v>89</v>
      </c>
      <c r="AE280" s="38">
        <f t="shared" si="54"/>
        <v>0.91752577319587625</v>
      </c>
      <c r="AF280" s="66">
        <v>0</v>
      </c>
      <c r="AG280" s="70">
        <f t="shared" si="55"/>
        <v>0</v>
      </c>
      <c r="AH280" s="19">
        <v>16</v>
      </c>
      <c r="AI280" s="3">
        <v>8</v>
      </c>
      <c r="AJ280" s="3"/>
      <c r="AK280" s="3"/>
      <c r="AL280" s="3">
        <v>13</v>
      </c>
      <c r="AM280" s="3">
        <v>13</v>
      </c>
      <c r="AN280" s="3">
        <v>71</v>
      </c>
      <c r="AO280" s="3">
        <v>74</v>
      </c>
      <c r="AP280" s="3" t="s">
        <v>0</v>
      </c>
      <c r="AQ280" s="3"/>
      <c r="AR280" s="3" t="s">
        <v>0</v>
      </c>
      <c r="AS280" s="3"/>
      <c r="AT280" s="3"/>
      <c r="AU280" s="3"/>
      <c r="AV280" s="3"/>
      <c r="AW280" s="3"/>
      <c r="AX280" s="3"/>
      <c r="AY280" s="3" t="s">
        <v>1114</v>
      </c>
      <c r="AZ280" s="3" t="s">
        <v>864</v>
      </c>
      <c r="BA280" s="2" t="s">
        <v>865</v>
      </c>
      <c r="BB280" s="3" t="s">
        <v>866</v>
      </c>
      <c r="BC280" s="3" t="s">
        <v>340</v>
      </c>
      <c r="BD280" s="2">
        <v>42</v>
      </c>
      <c r="BE280" s="3" t="s">
        <v>5</v>
      </c>
      <c r="BF280" s="3" t="s">
        <v>6</v>
      </c>
      <c r="BG280" s="3" t="s">
        <v>1107</v>
      </c>
      <c r="BH280" s="8">
        <v>45461.468506944446</v>
      </c>
    </row>
    <row r="281" spans="1:60" x14ac:dyDescent="0.2">
      <c r="A281" s="2" t="s">
        <v>7</v>
      </c>
      <c r="B281" s="3"/>
      <c r="C281" s="3" t="s">
        <v>1187</v>
      </c>
      <c r="D281" s="3" t="s">
        <v>1113</v>
      </c>
      <c r="E281" s="3" t="s">
        <v>1108</v>
      </c>
      <c r="F281" s="3" t="s">
        <v>8</v>
      </c>
      <c r="G281" s="3"/>
      <c r="H281" s="3">
        <v>69</v>
      </c>
      <c r="I281" s="3">
        <v>73</v>
      </c>
      <c r="J281" s="3">
        <f t="shared" si="56"/>
        <v>142</v>
      </c>
      <c r="K281" s="3">
        <v>90</v>
      </c>
      <c r="L281" s="3">
        <v>72</v>
      </c>
      <c r="M281" s="16">
        <f t="shared" si="57"/>
        <v>162</v>
      </c>
      <c r="N281" s="21">
        <v>72</v>
      </c>
      <c r="O281" s="24">
        <f t="shared" si="44"/>
        <v>0.98630136986301364</v>
      </c>
      <c r="P281" s="22">
        <v>34</v>
      </c>
      <c r="Q281" s="24">
        <f t="shared" si="45"/>
        <v>0.47222222222222221</v>
      </c>
      <c r="R281" s="22">
        <v>29</v>
      </c>
      <c r="S281" s="24">
        <f t="shared" si="46"/>
        <v>0.8529411764705882</v>
      </c>
      <c r="T281" s="25">
        <f t="shared" si="47"/>
        <v>67</v>
      </c>
      <c r="U281" s="24">
        <f t="shared" si="48"/>
        <v>0.9178082191780822</v>
      </c>
      <c r="V281" s="23">
        <v>3</v>
      </c>
      <c r="W281" s="63">
        <f t="shared" si="49"/>
        <v>4.1095890410958902E-2</v>
      </c>
      <c r="X281" s="35">
        <v>70</v>
      </c>
      <c r="Y281" s="38">
        <f t="shared" si="50"/>
        <v>1.0144927536231885</v>
      </c>
      <c r="Z281" s="37">
        <v>35</v>
      </c>
      <c r="AA281" s="38">
        <f t="shared" si="51"/>
        <v>0.50724637681159424</v>
      </c>
      <c r="AB281" s="37">
        <v>30</v>
      </c>
      <c r="AC281" s="38">
        <f t="shared" si="52"/>
        <v>0.8571428571428571</v>
      </c>
      <c r="AD281" s="39">
        <f t="shared" si="53"/>
        <v>65</v>
      </c>
      <c r="AE281" s="38">
        <f t="shared" si="54"/>
        <v>0.94202898550724634</v>
      </c>
      <c r="AF281" s="66">
        <v>2</v>
      </c>
      <c r="AG281" s="70">
        <f t="shared" si="55"/>
        <v>2.8985507246376812E-2</v>
      </c>
      <c r="AH281" s="19"/>
      <c r="AI281" s="3"/>
      <c r="AJ281" s="3"/>
      <c r="AK281" s="3"/>
      <c r="AL281" s="3"/>
      <c r="AM281" s="3"/>
      <c r="AN281" s="3">
        <v>41</v>
      </c>
      <c r="AO281" s="3">
        <v>58</v>
      </c>
      <c r="AP281" s="3" t="s">
        <v>0</v>
      </c>
      <c r="AQ281" s="3"/>
      <c r="AR281" s="3" t="s">
        <v>0</v>
      </c>
      <c r="AS281" s="3"/>
      <c r="AT281" s="3"/>
      <c r="AU281" s="3"/>
      <c r="AV281" s="3"/>
      <c r="AW281" s="3"/>
      <c r="AX281" s="3"/>
      <c r="AY281" s="3" t="s">
        <v>1114</v>
      </c>
      <c r="AZ281" s="3" t="s">
        <v>867</v>
      </c>
      <c r="BA281" s="2" t="s">
        <v>868</v>
      </c>
      <c r="BB281" s="3" t="s">
        <v>869</v>
      </c>
      <c r="BC281" s="3" t="s">
        <v>12</v>
      </c>
      <c r="BD281" s="2">
        <v>42</v>
      </c>
      <c r="BE281" s="3" t="s">
        <v>5</v>
      </c>
      <c r="BF281" s="3" t="s">
        <v>6</v>
      </c>
      <c r="BG281" s="3" t="s">
        <v>1107</v>
      </c>
      <c r="BH281" s="8">
        <v>45471.616828703707</v>
      </c>
    </row>
    <row r="282" spans="1:60" x14ac:dyDescent="0.2">
      <c r="A282" s="2" t="s">
        <v>7</v>
      </c>
      <c r="B282" s="3"/>
      <c r="C282" s="3" t="s">
        <v>1187</v>
      </c>
      <c r="D282" s="3" t="s">
        <v>1188</v>
      </c>
      <c r="E282" s="3" t="s">
        <v>1108</v>
      </c>
      <c r="F282" s="3" t="s">
        <v>17</v>
      </c>
      <c r="G282" s="3"/>
      <c r="H282" s="3">
        <v>65</v>
      </c>
      <c r="I282" s="3">
        <v>41</v>
      </c>
      <c r="J282" s="3">
        <f t="shared" si="56"/>
        <v>106</v>
      </c>
      <c r="K282" s="3">
        <v>57</v>
      </c>
      <c r="L282" s="3">
        <v>42</v>
      </c>
      <c r="M282" s="16">
        <f t="shared" si="57"/>
        <v>99</v>
      </c>
      <c r="N282" s="21">
        <v>36</v>
      </c>
      <c r="O282" s="24">
        <f t="shared" si="44"/>
        <v>0.87804878048780488</v>
      </c>
      <c r="P282" s="22">
        <v>5</v>
      </c>
      <c r="Q282" s="24">
        <f t="shared" si="45"/>
        <v>0.1388888888888889</v>
      </c>
      <c r="R282" s="22">
        <v>1</v>
      </c>
      <c r="S282" s="24">
        <f t="shared" si="46"/>
        <v>0.2</v>
      </c>
      <c r="T282" s="25">
        <f t="shared" si="47"/>
        <v>32</v>
      </c>
      <c r="U282" s="24">
        <f t="shared" si="48"/>
        <v>0.78048780487804881</v>
      </c>
      <c r="V282" s="23">
        <v>5</v>
      </c>
      <c r="W282" s="63">
        <f t="shared" si="49"/>
        <v>0.12195121951219512</v>
      </c>
      <c r="X282" s="35">
        <v>59</v>
      </c>
      <c r="Y282" s="38">
        <f t="shared" si="50"/>
        <v>0.90769230769230769</v>
      </c>
      <c r="Z282" s="37">
        <v>12</v>
      </c>
      <c r="AA282" s="38">
        <f t="shared" si="51"/>
        <v>0.18461538461538463</v>
      </c>
      <c r="AB282" s="37">
        <v>9</v>
      </c>
      <c r="AC282" s="38">
        <f t="shared" si="52"/>
        <v>0.75</v>
      </c>
      <c r="AD282" s="39">
        <f t="shared" si="53"/>
        <v>56</v>
      </c>
      <c r="AE282" s="38">
        <f t="shared" si="54"/>
        <v>0.86153846153846159</v>
      </c>
      <c r="AF282" s="66">
        <v>3</v>
      </c>
      <c r="AG282" s="70">
        <f t="shared" si="55"/>
        <v>4.6153846153846156E-2</v>
      </c>
      <c r="AH282" s="19"/>
      <c r="AI282" s="3"/>
      <c r="AJ282" s="3"/>
      <c r="AK282" s="3"/>
      <c r="AL282" s="3">
        <v>0</v>
      </c>
      <c r="AM282" s="3">
        <v>0</v>
      </c>
      <c r="AN282" s="3">
        <v>39</v>
      </c>
      <c r="AO282" s="3">
        <v>38</v>
      </c>
      <c r="AP282" s="3" t="s">
        <v>0</v>
      </c>
      <c r="AQ282" s="3"/>
      <c r="AR282" s="3" t="s">
        <v>7</v>
      </c>
      <c r="AS282" s="3" t="s">
        <v>1122</v>
      </c>
      <c r="AT282" s="3" t="s">
        <v>1110</v>
      </c>
      <c r="AU282" s="3"/>
      <c r="AV282" s="3" t="s">
        <v>1119</v>
      </c>
      <c r="AW282" s="3" t="s">
        <v>1111</v>
      </c>
      <c r="AX282" s="3"/>
      <c r="AY282" s="3" t="s">
        <v>1114</v>
      </c>
      <c r="AZ282" s="3" t="s">
        <v>890</v>
      </c>
      <c r="BA282" s="2" t="s">
        <v>891</v>
      </c>
      <c r="BB282" s="3" t="s">
        <v>892</v>
      </c>
      <c r="BC282" s="3" t="s">
        <v>893</v>
      </c>
      <c r="BD282" s="2">
        <v>69</v>
      </c>
      <c r="BE282" s="3" t="s">
        <v>5</v>
      </c>
      <c r="BF282" s="3" t="s">
        <v>6</v>
      </c>
      <c r="BG282" s="3" t="s">
        <v>1107</v>
      </c>
      <c r="BH282" s="8">
        <v>45446.576238425929</v>
      </c>
    </row>
    <row r="283" spans="1:60" x14ac:dyDescent="0.2">
      <c r="A283" s="2" t="s">
        <v>7</v>
      </c>
      <c r="B283" s="3"/>
      <c r="C283" s="3" t="s">
        <v>1190</v>
      </c>
      <c r="D283" s="3"/>
      <c r="E283" s="3" t="s">
        <v>1108</v>
      </c>
      <c r="F283" s="3" t="s">
        <v>17</v>
      </c>
      <c r="G283" s="3"/>
      <c r="H283" s="3">
        <v>75</v>
      </c>
      <c r="I283" s="3">
        <v>70</v>
      </c>
      <c r="J283" s="3">
        <f t="shared" si="56"/>
        <v>145</v>
      </c>
      <c r="K283" s="3">
        <v>76</v>
      </c>
      <c r="L283" s="3">
        <v>52</v>
      </c>
      <c r="M283" s="16">
        <f t="shared" si="57"/>
        <v>128</v>
      </c>
      <c r="N283" s="21">
        <v>76</v>
      </c>
      <c r="O283" s="24">
        <f t="shared" si="44"/>
        <v>1.0857142857142856</v>
      </c>
      <c r="P283" s="22">
        <v>47</v>
      </c>
      <c r="Q283" s="24">
        <f t="shared" si="45"/>
        <v>0.61842105263157898</v>
      </c>
      <c r="R283" s="22">
        <v>32</v>
      </c>
      <c r="S283" s="24">
        <f t="shared" si="46"/>
        <v>0.68085106382978722</v>
      </c>
      <c r="T283" s="25">
        <f t="shared" si="47"/>
        <v>61</v>
      </c>
      <c r="U283" s="24">
        <f t="shared" si="48"/>
        <v>0.87142857142857144</v>
      </c>
      <c r="V283" s="23">
        <v>1</v>
      </c>
      <c r="W283" s="63">
        <f t="shared" si="49"/>
        <v>1.4285714285714285E-2</v>
      </c>
      <c r="X283" s="35">
        <v>76</v>
      </c>
      <c r="Y283" s="38">
        <f t="shared" si="50"/>
        <v>1.0133333333333334</v>
      </c>
      <c r="Z283" s="37">
        <v>44</v>
      </c>
      <c r="AA283" s="38">
        <f t="shared" si="51"/>
        <v>0.58666666666666667</v>
      </c>
      <c r="AB283" s="37">
        <v>28</v>
      </c>
      <c r="AC283" s="38">
        <f t="shared" si="52"/>
        <v>0.63636363636363635</v>
      </c>
      <c r="AD283" s="39">
        <f t="shared" si="53"/>
        <v>60</v>
      </c>
      <c r="AE283" s="38">
        <f t="shared" si="54"/>
        <v>0.8</v>
      </c>
      <c r="AF283" s="66">
        <v>0</v>
      </c>
      <c r="AG283" s="70">
        <f t="shared" si="55"/>
        <v>0</v>
      </c>
      <c r="AH283" s="19">
        <v>22</v>
      </c>
      <c r="AI283" s="3">
        <v>17</v>
      </c>
      <c r="AJ283" s="3">
        <v>0</v>
      </c>
      <c r="AK283" s="3">
        <v>0</v>
      </c>
      <c r="AL283" s="3">
        <v>0</v>
      </c>
      <c r="AM283" s="3">
        <v>0</v>
      </c>
      <c r="AN283" s="3">
        <v>56</v>
      </c>
      <c r="AO283" s="3">
        <v>59</v>
      </c>
      <c r="AP283" s="3" t="s">
        <v>0</v>
      </c>
      <c r="AQ283" s="3"/>
      <c r="AR283" s="3" t="s">
        <v>0</v>
      </c>
      <c r="AS283" s="3"/>
      <c r="AT283" s="3"/>
      <c r="AU283" s="3"/>
      <c r="AV283" s="3"/>
      <c r="AW283" s="3"/>
      <c r="AX283" s="3"/>
      <c r="AY283" s="3" t="s">
        <v>1114</v>
      </c>
      <c r="AZ283" s="3" t="s">
        <v>897</v>
      </c>
      <c r="BA283" s="2" t="s">
        <v>898</v>
      </c>
      <c r="BB283" s="3" t="s">
        <v>899</v>
      </c>
      <c r="BC283" s="3" t="s">
        <v>103</v>
      </c>
      <c r="BD283" s="2">
        <v>69</v>
      </c>
      <c r="BE283" s="3" t="s">
        <v>5</v>
      </c>
      <c r="BF283" s="3" t="s">
        <v>36</v>
      </c>
      <c r="BG283" s="3" t="s">
        <v>1107</v>
      </c>
      <c r="BH283" s="8">
        <v>45456.28224537037</v>
      </c>
    </row>
    <row r="284" spans="1:60" x14ac:dyDescent="0.2">
      <c r="A284" s="2" t="s">
        <v>7</v>
      </c>
      <c r="B284" s="3"/>
      <c r="C284" s="3" t="s">
        <v>1187</v>
      </c>
      <c r="D284" s="3" t="s">
        <v>1188</v>
      </c>
      <c r="E284" s="3" t="s">
        <v>1108</v>
      </c>
      <c r="F284" s="3" t="s">
        <v>8</v>
      </c>
      <c r="G284" s="3"/>
      <c r="H284" s="3">
        <v>60</v>
      </c>
      <c r="I284" s="3">
        <v>63</v>
      </c>
      <c r="J284" s="3">
        <f t="shared" si="56"/>
        <v>123</v>
      </c>
      <c r="K284" s="3">
        <v>80</v>
      </c>
      <c r="L284" s="3">
        <v>76</v>
      </c>
      <c r="M284" s="16">
        <f t="shared" si="57"/>
        <v>156</v>
      </c>
      <c r="N284" s="21">
        <v>63</v>
      </c>
      <c r="O284" s="24">
        <f t="shared" si="44"/>
        <v>1</v>
      </c>
      <c r="P284" s="22">
        <v>22</v>
      </c>
      <c r="Q284" s="24">
        <f t="shared" si="45"/>
        <v>0.34920634920634919</v>
      </c>
      <c r="R284" s="22">
        <v>19</v>
      </c>
      <c r="S284" s="24">
        <f t="shared" si="46"/>
        <v>0.86363636363636365</v>
      </c>
      <c r="T284" s="25">
        <f t="shared" si="47"/>
        <v>60</v>
      </c>
      <c r="U284" s="24">
        <f t="shared" si="48"/>
        <v>0.95238095238095233</v>
      </c>
      <c r="V284" s="23">
        <v>3</v>
      </c>
      <c r="W284" s="63">
        <f t="shared" si="49"/>
        <v>4.7619047619047616E-2</v>
      </c>
      <c r="X284" s="35">
        <v>58</v>
      </c>
      <c r="Y284" s="38">
        <f t="shared" si="50"/>
        <v>0.96666666666666667</v>
      </c>
      <c r="Z284" s="37">
        <v>25</v>
      </c>
      <c r="AA284" s="38">
        <f t="shared" si="51"/>
        <v>0.41666666666666669</v>
      </c>
      <c r="AB284" s="37">
        <v>20</v>
      </c>
      <c r="AC284" s="38">
        <f t="shared" si="52"/>
        <v>0.8</v>
      </c>
      <c r="AD284" s="39">
        <f t="shared" si="53"/>
        <v>53</v>
      </c>
      <c r="AE284" s="38">
        <f t="shared" si="54"/>
        <v>0.8833333333333333</v>
      </c>
      <c r="AF284" s="66">
        <v>0</v>
      </c>
      <c r="AG284" s="70">
        <f t="shared" si="55"/>
        <v>0</v>
      </c>
      <c r="AH284" s="19"/>
      <c r="AI284" s="3"/>
      <c r="AJ284" s="3"/>
      <c r="AK284" s="3"/>
      <c r="AL284" s="3"/>
      <c r="AM284" s="3"/>
      <c r="AN284" s="3">
        <v>4</v>
      </c>
      <c r="AO284" s="3">
        <v>5</v>
      </c>
      <c r="AP284" s="3" t="s">
        <v>0</v>
      </c>
      <c r="AQ284" s="3"/>
      <c r="AR284" s="3" t="s">
        <v>7</v>
      </c>
      <c r="AS284" s="3" t="s">
        <v>1109</v>
      </c>
      <c r="AT284" s="3"/>
      <c r="AU284" s="3" t="s">
        <v>1118</v>
      </c>
      <c r="AV284" s="3"/>
      <c r="AW284" s="3"/>
      <c r="AX284" s="3"/>
      <c r="AY284" s="3" t="s">
        <v>1114</v>
      </c>
      <c r="AZ284" s="3" t="s">
        <v>903</v>
      </c>
      <c r="BA284" s="2" t="s">
        <v>904</v>
      </c>
      <c r="BB284" s="3" t="s">
        <v>905</v>
      </c>
      <c r="BC284" s="3" t="s">
        <v>182</v>
      </c>
      <c r="BD284" s="2">
        <v>1</v>
      </c>
      <c r="BE284" s="3" t="s">
        <v>5</v>
      </c>
      <c r="BF284" s="3" t="s">
        <v>6</v>
      </c>
      <c r="BG284" s="3" t="s">
        <v>1107</v>
      </c>
      <c r="BH284" s="8">
        <v>45445.285208333335</v>
      </c>
    </row>
    <row r="285" spans="1:60" x14ac:dyDescent="0.2">
      <c r="A285" s="2" t="s">
        <v>7</v>
      </c>
      <c r="B285" s="3"/>
      <c r="C285" s="3" t="s">
        <v>1187</v>
      </c>
      <c r="D285" s="3" t="s">
        <v>1188</v>
      </c>
      <c r="E285" s="3" t="s">
        <v>1108</v>
      </c>
      <c r="F285" s="3" t="s">
        <v>8</v>
      </c>
      <c r="G285" s="3"/>
      <c r="H285" s="3">
        <v>60</v>
      </c>
      <c r="I285" s="3">
        <v>49</v>
      </c>
      <c r="J285" s="3">
        <f t="shared" si="56"/>
        <v>109</v>
      </c>
      <c r="K285" s="3">
        <v>28</v>
      </c>
      <c r="L285" s="3">
        <v>48</v>
      </c>
      <c r="M285" s="16">
        <f t="shared" si="57"/>
        <v>76</v>
      </c>
      <c r="N285" s="21">
        <v>51</v>
      </c>
      <c r="O285" s="24">
        <f t="shared" si="44"/>
        <v>1.0408163265306123</v>
      </c>
      <c r="P285" s="22">
        <v>0</v>
      </c>
      <c r="Q285" s="24">
        <f t="shared" si="45"/>
        <v>0</v>
      </c>
      <c r="R285" s="22">
        <v>0</v>
      </c>
      <c r="S285" s="24" t="e">
        <f t="shared" si="46"/>
        <v>#DIV/0!</v>
      </c>
      <c r="T285" s="25">
        <f t="shared" si="47"/>
        <v>51</v>
      </c>
      <c r="U285" s="24">
        <f t="shared" si="48"/>
        <v>1.0408163265306123</v>
      </c>
      <c r="V285" s="23">
        <v>1</v>
      </c>
      <c r="W285" s="63">
        <f t="shared" si="49"/>
        <v>2.0408163265306121E-2</v>
      </c>
      <c r="X285" s="35">
        <v>60</v>
      </c>
      <c r="Y285" s="38">
        <f t="shared" si="50"/>
        <v>1</v>
      </c>
      <c r="Z285" s="37">
        <v>2</v>
      </c>
      <c r="AA285" s="38">
        <f t="shared" si="51"/>
        <v>3.3333333333333333E-2</v>
      </c>
      <c r="AB285" s="37">
        <v>0</v>
      </c>
      <c r="AC285" s="38">
        <f t="shared" si="52"/>
        <v>0</v>
      </c>
      <c r="AD285" s="39">
        <f t="shared" si="53"/>
        <v>58</v>
      </c>
      <c r="AE285" s="38">
        <f t="shared" si="54"/>
        <v>0.96666666666666667</v>
      </c>
      <c r="AF285" s="66">
        <v>0</v>
      </c>
      <c r="AG285" s="70">
        <f t="shared" si="55"/>
        <v>0</v>
      </c>
      <c r="AH285" s="19"/>
      <c r="AI285" s="3"/>
      <c r="AJ285" s="3"/>
      <c r="AK285" s="3"/>
      <c r="AL285" s="3"/>
      <c r="AM285" s="3"/>
      <c r="AN285" s="3">
        <v>36</v>
      </c>
      <c r="AO285" s="3">
        <v>30</v>
      </c>
      <c r="AP285" s="3" t="s">
        <v>0</v>
      </c>
      <c r="AQ285" s="3"/>
      <c r="AR285" s="3" t="s">
        <v>0</v>
      </c>
      <c r="AS285" s="3"/>
      <c r="AT285" s="3"/>
      <c r="AU285" s="3"/>
      <c r="AV285" s="3"/>
      <c r="AW285" s="3"/>
      <c r="AX285" s="3"/>
      <c r="AY285" s="3" t="s">
        <v>1114</v>
      </c>
      <c r="AZ285" s="3" t="s">
        <v>906</v>
      </c>
      <c r="BA285" s="2" t="s">
        <v>907</v>
      </c>
      <c r="BB285" s="3" t="s">
        <v>908</v>
      </c>
      <c r="BC285" s="3" t="s">
        <v>826</v>
      </c>
      <c r="BD285" s="2">
        <v>42</v>
      </c>
      <c r="BE285" s="3" t="s">
        <v>5</v>
      </c>
      <c r="BF285" s="3" t="s">
        <v>6</v>
      </c>
      <c r="BG285" s="3" t="s">
        <v>1107</v>
      </c>
      <c r="BH285" s="8">
        <v>45448.433368055557</v>
      </c>
    </row>
    <row r="286" spans="1:60" x14ac:dyDescent="0.2">
      <c r="A286" s="2" t="s">
        <v>7</v>
      </c>
      <c r="B286" s="3"/>
      <c r="C286" s="3" t="s">
        <v>1190</v>
      </c>
      <c r="D286" s="3"/>
      <c r="E286" s="3" t="s">
        <v>1108</v>
      </c>
      <c r="F286" s="3" t="s">
        <v>17</v>
      </c>
      <c r="G286" s="3"/>
      <c r="H286" s="3">
        <v>105</v>
      </c>
      <c r="I286" s="3">
        <v>76</v>
      </c>
      <c r="J286" s="3">
        <f t="shared" si="56"/>
        <v>181</v>
      </c>
      <c r="K286" s="3">
        <v>85</v>
      </c>
      <c r="L286" s="3">
        <v>60</v>
      </c>
      <c r="M286" s="16">
        <f t="shared" si="57"/>
        <v>145</v>
      </c>
      <c r="N286" s="21">
        <v>46</v>
      </c>
      <c r="O286" s="24">
        <f t="shared" si="44"/>
        <v>0.60526315789473684</v>
      </c>
      <c r="P286" s="22">
        <v>22</v>
      </c>
      <c r="Q286" s="24">
        <f t="shared" si="45"/>
        <v>0.47826086956521741</v>
      </c>
      <c r="R286" s="22">
        <v>7</v>
      </c>
      <c r="S286" s="24">
        <f t="shared" si="46"/>
        <v>0.31818181818181818</v>
      </c>
      <c r="T286" s="25">
        <f t="shared" si="47"/>
        <v>31</v>
      </c>
      <c r="U286" s="24">
        <f t="shared" si="48"/>
        <v>0.40789473684210525</v>
      </c>
      <c r="V286" s="23">
        <v>1</v>
      </c>
      <c r="W286" s="63">
        <f t="shared" si="49"/>
        <v>1.3157894736842105E-2</v>
      </c>
      <c r="X286" s="35">
        <v>69</v>
      </c>
      <c r="Y286" s="38">
        <f t="shared" si="50"/>
        <v>0.65714285714285714</v>
      </c>
      <c r="Z286" s="37">
        <v>30</v>
      </c>
      <c r="AA286" s="38">
        <f t="shared" si="51"/>
        <v>0.2857142857142857</v>
      </c>
      <c r="AB286" s="37">
        <v>18</v>
      </c>
      <c r="AC286" s="38">
        <f t="shared" si="52"/>
        <v>0.6</v>
      </c>
      <c r="AD286" s="39">
        <f t="shared" si="53"/>
        <v>57</v>
      </c>
      <c r="AE286" s="38">
        <f t="shared" si="54"/>
        <v>0.54285714285714282</v>
      </c>
      <c r="AF286" s="66">
        <v>1</v>
      </c>
      <c r="AG286" s="70">
        <f t="shared" si="55"/>
        <v>9.5238095238095247E-3</v>
      </c>
      <c r="AH286" s="19">
        <v>31</v>
      </c>
      <c r="AI286" s="3">
        <v>22</v>
      </c>
      <c r="AJ286" s="3"/>
      <c r="AK286" s="3"/>
      <c r="AL286" s="3">
        <v>0</v>
      </c>
      <c r="AM286" s="3">
        <v>0</v>
      </c>
      <c r="AN286" s="3">
        <v>47</v>
      </c>
      <c r="AO286" s="3">
        <v>65</v>
      </c>
      <c r="AP286" s="3" t="s">
        <v>0</v>
      </c>
      <c r="AQ286" s="3"/>
      <c r="AR286" s="3" t="s">
        <v>0</v>
      </c>
      <c r="AS286" s="3"/>
      <c r="AT286" s="3"/>
      <c r="AU286" s="3"/>
      <c r="AV286" s="3"/>
      <c r="AW286" s="3"/>
      <c r="AX286" s="3"/>
      <c r="AY286" s="3" t="s">
        <v>1114</v>
      </c>
      <c r="AZ286" s="3" t="s">
        <v>914</v>
      </c>
      <c r="BA286" s="2" t="s">
        <v>915</v>
      </c>
      <c r="BB286" s="3" t="s">
        <v>916</v>
      </c>
      <c r="BC286" s="3" t="s">
        <v>917</v>
      </c>
      <c r="BD286" s="2">
        <v>1</v>
      </c>
      <c r="BE286" s="3" t="s">
        <v>5</v>
      </c>
      <c r="BF286" s="3" t="s">
        <v>6</v>
      </c>
      <c r="BG286" s="3" t="s">
        <v>1107</v>
      </c>
      <c r="BH286" s="8">
        <v>45442.670775462961</v>
      </c>
    </row>
    <row r="287" spans="1:60" x14ac:dyDescent="0.2">
      <c r="A287" s="2" t="s">
        <v>7</v>
      </c>
      <c r="B287" s="3"/>
      <c r="C287" s="3" t="s">
        <v>1187</v>
      </c>
      <c r="D287" s="3" t="s">
        <v>1188</v>
      </c>
      <c r="E287" s="3" t="s">
        <v>1108</v>
      </c>
      <c r="F287" s="3" t="s">
        <v>17</v>
      </c>
      <c r="G287" s="3"/>
      <c r="H287" s="3">
        <v>79</v>
      </c>
      <c r="I287" s="3">
        <v>81</v>
      </c>
      <c r="J287" s="3">
        <f t="shared" si="56"/>
        <v>160</v>
      </c>
      <c r="K287" s="3">
        <v>86</v>
      </c>
      <c r="L287" s="3">
        <v>78</v>
      </c>
      <c r="M287" s="16">
        <f t="shared" si="57"/>
        <v>164</v>
      </c>
      <c r="N287" s="21">
        <v>81</v>
      </c>
      <c r="O287" s="24">
        <f t="shared" si="44"/>
        <v>1</v>
      </c>
      <c r="P287" s="22">
        <v>34</v>
      </c>
      <c r="Q287" s="24">
        <f t="shared" si="45"/>
        <v>0.41975308641975306</v>
      </c>
      <c r="R287" s="22">
        <v>34</v>
      </c>
      <c r="S287" s="24">
        <f t="shared" si="46"/>
        <v>1</v>
      </c>
      <c r="T287" s="25">
        <f t="shared" si="47"/>
        <v>81</v>
      </c>
      <c r="U287" s="24">
        <f t="shared" si="48"/>
        <v>1</v>
      </c>
      <c r="V287" s="23">
        <v>2</v>
      </c>
      <c r="W287" s="63">
        <f t="shared" si="49"/>
        <v>2.4691358024691357E-2</v>
      </c>
      <c r="X287" s="35">
        <v>79</v>
      </c>
      <c r="Y287" s="38">
        <f t="shared" si="50"/>
        <v>1</v>
      </c>
      <c r="Z287" s="37">
        <v>27</v>
      </c>
      <c r="AA287" s="38">
        <f t="shared" si="51"/>
        <v>0.34177215189873417</v>
      </c>
      <c r="AB287" s="37">
        <v>27</v>
      </c>
      <c r="AC287" s="38">
        <f t="shared" si="52"/>
        <v>1</v>
      </c>
      <c r="AD287" s="39">
        <f t="shared" si="53"/>
        <v>79</v>
      </c>
      <c r="AE287" s="38">
        <f t="shared" si="54"/>
        <v>1</v>
      </c>
      <c r="AF287" s="66">
        <v>1</v>
      </c>
      <c r="AG287" s="70">
        <f t="shared" si="55"/>
        <v>1.2658227848101266E-2</v>
      </c>
      <c r="AH287" s="19"/>
      <c r="AI287" s="3"/>
      <c r="AJ287" s="3"/>
      <c r="AK287" s="3"/>
      <c r="AL287" s="3">
        <v>55</v>
      </c>
      <c r="AM287" s="3">
        <v>55</v>
      </c>
      <c r="AN287" s="3">
        <v>48</v>
      </c>
      <c r="AO287" s="3">
        <v>50</v>
      </c>
      <c r="AP287" s="3" t="s">
        <v>0</v>
      </c>
      <c r="AQ287" s="3"/>
      <c r="AR287" s="3" t="s">
        <v>0</v>
      </c>
      <c r="AS287" s="3"/>
      <c r="AT287" s="3"/>
      <c r="AU287" s="3"/>
      <c r="AV287" s="3"/>
      <c r="AW287" s="3"/>
      <c r="AX287" s="3"/>
      <c r="AY287" s="3" t="s">
        <v>1114</v>
      </c>
      <c r="AZ287" s="3" t="s">
        <v>918</v>
      </c>
      <c r="BA287" s="2" t="s">
        <v>919</v>
      </c>
      <c r="BB287" s="3" t="s">
        <v>920</v>
      </c>
      <c r="BC287" s="3" t="s">
        <v>55</v>
      </c>
      <c r="BD287" s="2">
        <v>69</v>
      </c>
      <c r="BE287" s="3" t="s">
        <v>5</v>
      </c>
      <c r="BF287" s="3" t="s">
        <v>36</v>
      </c>
      <c r="BG287" s="3" t="s">
        <v>1107</v>
      </c>
      <c r="BH287" s="8">
        <v>45392.688703703701</v>
      </c>
    </row>
    <row r="288" spans="1:60" x14ac:dyDescent="0.2">
      <c r="A288" s="2" t="s">
        <v>7</v>
      </c>
      <c r="B288" s="3"/>
      <c r="C288" s="3" t="s">
        <v>1190</v>
      </c>
      <c r="D288" s="3"/>
      <c r="E288" s="3" t="s">
        <v>1108</v>
      </c>
      <c r="F288" s="3" t="s">
        <v>8</v>
      </c>
      <c r="G288" s="3"/>
      <c r="H288" s="3">
        <v>18</v>
      </c>
      <c r="I288" s="3">
        <v>25</v>
      </c>
      <c r="J288" s="3">
        <f t="shared" si="56"/>
        <v>43</v>
      </c>
      <c r="K288" s="3">
        <v>12</v>
      </c>
      <c r="L288" s="3">
        <v>15</v>
      </c>
      <c r="M288" s="16">
        <f t="shared" si="57"/>
        <v>27</v>
      </c>
      <c r="N288" s="21">
        <v>25</v>
      </c>
      <c r="O288" s="24">
        <f t="shared" ref="O288:O316" si="58">(N288/I288)</f>
        <v>1</v>
      </c>
      <c r="P288" s="22">
        <v>15</v>
      </c>
      <c r="Q288" s="24">
        <f t="shared" ref="Q288:Q316" si="59">(P288/N288)</f>
        <v>0.6</v>
      </c>
      <c r="R288" s="22">
        <v>6</v>
      </c>
      <c r="S288" s="24">
        <f t="shared" ref="S288:S315" si="60">(R288/P288)</f>
        <v>0.4</v>
      </c>
      <c r="T288" s="25">
        <f t="shared" ref="T288:T316" si="61">(N288-P288+R288)</f>
        <v>16</v>
      </c>
      <c r="U288" s="24">
        <f t="shared" ref="U288:U316" si="62">(T288/I288)</f>
        <v>0.64</v>
      </c>
      <c r="V288" s="23">
        <v>2</v>
      </c>
      <c r="W288" s="63">
        <f t="shared" ref="W288:W316" si="63">(V288/I288)</f>
        <v>0.08</v>
      </c>
      <c r="X288" s="35">
        <v>15</v>
      </c>
      <c r="Y288" s="38">
        <f t="shared" ref="Y288:Y316" si="64">(X288/H288)</f>
        <v>0.83333333333333337</v>
      </c>
      <c r="Z288" s="37">
        <v>6</v>
      </c>
      <c r="AA288" s="38">
        <f t="shared" ref="AA288:AA316" si="65">(Z288/H288)</f>
        <v>0.33333333333333331</v>
      </c>
      <c r="AB288" s="37">
        <v>2</v>
      </c>
      <c r="AC288" s="38">
        <f t="shared" ref="AC288:AC316" si="66">(AB288/Z288)</f>
        <v>0.33333333333333331</v>
      </c>
      <c r="AD288" s="39">
        <f t="shared" ref="AD288:AD316" si="67">(X288-Z288+AB288)</f>
        <v>11</v>
      </c>
      <c r="AE288" s="38">
        <f>(AD288/H288)</f>
        <v>0.61111111111111116</v>
      </c>
      <c r="AF288" s="66">
        <v>0</v>
      </c>
      <c r="AG288" s="70">
        <f t="shared" ref="AG288:AG316" si="68">(AF288/H288)</f>
        <v>0</v>
      </c>
      <c r="AH288" s="19"/>
      <c r="AI288" s="3"/>
      <c r="AJ288" s="3"/>
      <c r="AK288" s="3"/>
      <c r="AL288" s="3"/>
      <c r="AM288" s="3"/>
      <c r="AN288" s="3">
        <v>14</v>
      </c>
      <c r="AO288" s="3">
        <v>12</v>
      </c>
      <c r="AP288" s="3" t="s">
        <v>0</v>
      </c>
      <c r="AQ288" s="3"/>
      <c r="AR288" s="3" t="s">
        <v>0</v>
      </c>
      <c r="AS288" s="3"/>
      <c r="AT288" s="3"/>
      <c r="AU288" s="3"/>
      <c r="AV288" s="3"/>
      <c r="AW288" s="3"/>
      <c r="AX288" s="3"/>
      <c r="AY288" s="3" t="s">
        <v>1114</v>
      </c>
      <c r="AZ288" s="3" t="s">
        <v>924</v>
      </c>
      <c r="BA288" s="2" t="s">
        <v>925</v>
      </c>
      <c r="BB288" s="3" t="s">
        <v>926</v>
      </c>
      <c r="BC288" s="3" t="s">
        <v>344</v>
      </c>
      <c r="BD288" s="2">
        <v>42</v>
      </c>
      <c r="BE288" s="3" t="s">
        <v>5</v>
      </c>
      <c r="BF288" s="3" t="s">
        <v>6</v>
      </c>
      <c r="BG288" s="3" t="s">
        <v>1107</v>
      </c>
      <c r="BH288" s="8">
        <v>45463.833368055559</v>
      </c>
    </row>
    <row r="289" spans="1:60" x14ac:dyDescent="0.2">
      <c r="A289" s="2" t="s">
        <v>7</v>
      </c>
      <c r="B289" s="3"/>
      <c r="C289" s="3" t="s">
        <v>1190</v>
      </c>
      <c r="D289" s="3"/>
      <c r="E289" s="3" t="s">
        <v>1108</v>
      </c>
      <c r="F289" s="3" t="s">
        <v>8</v>
      </c>
      <c r="G289" s="3"/>
      <c r="H289" s="3">
        <v>57</v>
      </c>
      <c r="I289" s="3">
        <v>47</v>
      </c>
      <c r="J289" s="3">
        <f t="shared" si="56"/>
        <v>104</v>
      </c>
      <c r="K289" s="3">
        <v>44</v>
      </c>
      <c r="L289" s="3">
        <v>48</v>
      </c>
      <c r="M289" s="16">
        <f t="shared" si="57"/>
        <v>92</v>
      </c>
      <c r="N289" s="21">
        <v>44</v>
      </c>
      <c r="O289" s="24">
        <f t="shared" si="58"/>
        <v>0.93617021276595747</v>
      </c>
      <c r="P289" s="22">
        <v>12</v>
      </c>
      <c r="Q289" s="24">
        <f t="shared" si="59"/>
        <v>0.27272727272727271</v>
      </c>
      <c r="R289" s="22">
        <v>3</v>
      </c>
      <c r="S289" s="24">
        <f t="shared" si="60"/>
        <v>0.25</v>
      </c>
      <c r="T289" s="25">
        <f t="shared" si="61"/>
        <v>35</v>
      </c>
      <c r="U289" s="24">
        <f t="shared" si="62"/>
        <v>0.74468085106382975</v>
      </c>
      <c r="V289" s="23">
        <v>0</v>
      </c>
      <c r="W289" s="63">
        <f t="shared" si="63"/>
        <v>0</v>
      </c>
      <c r="X289" s="35">
        <v>56</v>
      </c>
      <c r="Y289" s="38">
        <f t="shared" si="64"/>
        <v>0.98245614035087714</v>
      </c>
      <c r="Z289" s="37">
        <v>10</v>
      </c>
      <c r="AA289" s="38">
        <f t="shared" si="65"/>
        <v>0.17543859649122806</v>
      </c>
      <c r="AB289" s="37">
        <v>3</v>
      </c>
      <c r="AC289" s="38">
        <f t="shared" si="66"/>
        <v>0.3</v>
      </c>
      <c r="AD289" s="39">
        <f t="shared" si="67"/>
        <v>49</v>
      </c>
      <c r="AE289" s="38">
        <f>(AD289/H289)</f>
        <v>0.85964912280701755</v>
      </c>
      <c r="AF289" s="66">
        <v>0</v>
      </c>
      <c r="AG289" s="70">
        <f t="shared" si="68"/>
        <v>0</v>
      </c>
      <c r="AH289" s="19"/>
      <c r="AI289" s="3"/>
      <c r="AJ289" s="3"/>
      <c r="AK289" s="3"/>
      <c r="AL289" s="3"/>
      <c r="AM289" s="3"/>
      <c r="AN289" s="3">
        <v>44</v>
      </c>
      <c r="AO289" s="3">
        <v>43</v>
      </c>
      <c r="AP289" s="3" t="s">
        <v>0</v>
      </c>
      <c r="AQ289" s="3"/>
      <c r="AR289" s="3" t="s">
        <v>0</v>
      </c>
      <c r="AS289" s="3"/>
      <c r="AT289" s="3"/>
      <c r="AU289" s="3"/>
      <c r="AV289" s="3"/>
      <c r="AW289" s="3"/>
      <c r="AX289" s="3"/>
      <c r="AY289" s="3" t="s">
        <v>1114</v>
      </c>
      <c r="AZ289" s="3" t="s">
        <v>927</v>
      </c>
      <c r="BA289" s="2" t="s">
        <v>928</v>
      </c>
      <c r="BB289" s="3" t="s">
        <v>929</v>
      </c>
      <c r="BC289" s="3" t="s">
        <v>930</v>
      </c>
      <c r="BD289" s="2">
        <v>1</v>
      </c>
      <c r="BE289" s="3" t="s">
        <v>5</v>
      </c>
      <c r="BF289" s="3" t="s">
        <v>6</v>
      </c>
      <c r="BG289" s="3" t="s">
        <v>1107</v>
      </c>
      <c r="BH289" s="8">
        <v>45370.462604166663</v>
      </c>
    </row>
    <row r="290" spans="1:60" x14ac:dyDescent="0.2">
      <c r="A290" s="2" t="s">
        <v>7</v>
      </c>
      <c r="B290" s="3"/>
      <c r="C290" s="3" t="s">
        <v>1187</v>
      </c>
      <c r="D290" s="3" t="s">
        <v>1113</v>
      </c>
      <c r="E290" s="3" t="s">
        <v>1108</v>
      </c>
      <c r="F290" s="3" t="s">
        <v>8</v>
      </c>
      <c r="G290" s="3"/>
      <c r="H290" s="3">
        <v>33</v>
      </c>
      <c r="I290" s="3">
        <v>24</v>
      </c>
      <c r="J290" s="3">
        <f t="shared" si="56"/>
        <v>57</v>
      </c>
      <c r="K290" s="3">
        <v>20</v>
      </c>
      <c r="L290" s="3">
        <v>15</v>
      </c>
      <c r="M290" s="16">
        <f t="shared" si="57"/>
        <v>35</v>
      </c>
      <c r="N290" s="21">
        <v>32</v>
      </c>
      <c r="O290" s="24">
        <f t="shared" si="58"/>
        <v>1.3333333333333333</v>
      </c>
      <c r="P290" s="22">
        <v>7</v>
      </c>
      <c r="Q290" s="24">
        <f t="shared" si="59"/>
        <v>0.21875</v>
      </c>
      <c r="R290" s="22">
        <v>5</v>
      </c>
      <c r="S290" s="24">
        <f t="shared" si="60"/>
        <v>0.7142857142857143</v>
      </c>
      <c r="T290" s="25">
        <f t="shared" si="61"/>
        <v>30</v>
      </c>
      <c r="U290" s="24">
        <f t="shared" si="62"/>
        <v>1.25</v>
      </c>
      <c r="V290" s="23">
        <v>0</v>
      </c>
      <c r="W290" s="63">
        <f t="shared" si="63"/>
        <v>0</v>
      </c>
      <c r="X290" s="35">
        <v>27</v>
      </c>
      <c r="Y290" s="38">
        <f t="shared" si="64"/>
        <v>0.81818181818181823</v>
      </c>
      <c r="Z290" s="37">
        <v>8</v>
      </c>
      <c r="AA290" s="38">
        <f t="shared" si="65"/>
        <v>0.24242424242424243</v>
      </c>
      <c r="AB290" s="37">
        <v>7</v>
      </c>
      <c r="AC290" s="38">
        <f t="shared" si="66"/>
        <v>0.875</v>
      </c>
      <c r="AD290" s="39">
        <f t="shared" si="67"/>
        <v>26</v>
      </c>
      <c r="AE290" s="38">
        <f>(AD290/H290)</f>
        <v>0.78787878787878785</v>
      </c>
      <c r="AF290" s="66">
        <v>0</v>
      </c>
      <c r="AG290" s="70">
        <f t="shared" si="68"/>
        <v>0</v>
      </c>
      <c r="AH290" s="19"/>
      <c r="AI290" s="3"/>
      <c r="AJ290" s="3"/>
      <c r="AK290" s="3"/>
      <c r="AL290" s="3"/>
      <c r="AM290" s="3"/>
      <c r="AN290" s="3">
        <v>17</v>
      </c>
      <c r="AO290" s="3">
        <v>15</v>
      </c>
      <c r="AP290" s="3" t="s">
        <v>0</v>
      </c>
      <c r="AQ290" s="3"/>
      <c r="AR290" s="3" t="s">
        <v>0</v>
      </c>
      <c r="AS290" s="3"/>
      <c r="AT290" s="3"/>
      <c r="AU290" s="3"/>
      <c r="AV290" s="3"/>
      <c r="AW290" s="3"/>
      <c r="AX290" s="3"/>
      <c r="AY290" s="3" t="s">
        <v>1114</v>
      </c>
      <c r="AZ290" s="3" t="s">
        <v>939</v>
      </c>
      <c r="BA290" s="2" t="s">
        <v>940</v>
      </c>
      <c r="BB290" s="3" t="s">
        <v>941</v>
      </c>
      <c r="BC290" s="3" t="s">
        <v>555</v>
      </c>
      <c r="BD290" s="2">
        <v>42</v>
      </c>
      <c r="BE290" s="3" t="s">
        <v>1112</v>
      </c>
      <c r="BF290" s="3" t="s">
        <v>6</v>
      </c>
      <c r="BG290" s="3" t="s">
        <v>1107</v>
      </c>
      <c r="BH290" s="8">
        <v>45443.615879629629</v>
      </c>
    </row>
    <row r="291" spans="1:60" x14ac:dyDescent="0.2">
      <c r="A291" s="2" t="s">
        <v>7</v>
      </c>
      <c r="B291" s="3"/>
      <c r="C291" s="3" t="s">
        <v>1187</v>
      </c>
      <c r="D291" s="3" t="s">
        <v>1188</v>
      </c>
      <c r="E291" s="3" t="s">
        <v>1108</v>
      </c>
      <c r="F291" s="3" t="s">
        <v>8</v>
      </c>
      <c r="G291" s="3"/>
      <c r="H291" s="3">
        <v>105</v>
      </c>
      <c r="I291" s="3">
        <v>73</v>
      </c>
      <c r="J291" s="3">
        <f t="shared" si="56"/>
        <v>178</v>
      </c>
      <c r="K291" s="3">
        <v>73</v>
      </c>
      <c r="L291" s="3">
        <v>86</v>
      </c>
      <c r="M291" s="16">
        <f t="shared" si="57"/>
        <v>159</v>
      </c>
      <c r="N291" s="21">
        <v>74</v>
      </c>
      <c r="O291" s="24">
        <f t="shared" si="58"/>
        <v>1.0136986301369864</v>
      </c>
      <c r="P291" s="22">
        <v>16</v>
      </c>
      <c r="Q291" s="24">
        <f t="shared" si="59"/>
        <v>0.21621621621621623</v>
      </c>
      <c r="R291" s="22">
        <v>13</v>
      </c>
      <c r="S291" s="24">
        <f t="shared" si="60"/>
        <v>0.8125</v>
      </c>
      <c r="T291" s="25">
        <f t="shared" si="61"/>
        <v>71</v>
      </c>
      <c r="U291" s="24">
        <f t="shared" si="62"/>
        <v>0.9726027397260274</v>
      </c>
      <c r="V291" s="23">
        <v>6</v>
      </c>
      <c r="W291" s="63">
        <f t="shared" si="63"/>
        <v>8.2191780821917804E-2</v>
      </c>
      <c r="X291" s="35">
        <v>116</v>
      </c>
      <c r="Y291" s="38">
        <f t="shared" si="64"/>
        <v>1.1047619047619048</v>
      </c>
      <c r="Z291" s="37">
        <v>30</v>
      </c>
      <c r="AA291" s="38">
        <f t="shared" si="65"/>
        <v>0.2857142857142857</v>
      </c>
      <c r="AB291" s="37">
        <v>18</v>
      </c>
      <c r="AC291" s="38">
        <f t="shared" si="66"/>
        <v>0.6</v>
      </c>
      <c r="AD291" s="39">
        <f t="shared" si="67"/>
        <v>104</v>
      </c>
      <c r="AE291" s="38">
        <f>(AD291/H291)</f>
        <v>0.99047619047619051</v>
      </c>
      <c r="AF291" s="66">
        <v>11</v>
      </c>
      <c r="AG291" s="70">
        <f t="shared" si="68"/>
        <v>0.10476190476190476</v>
      </c>
      <c r="AH291" s="19"/>
      <c r="AI291" s="3"/>
      <c r="AJ291" s="3"/>
      <c r="AK291" s="3"/>
      <c r="AL291" s="3"/>
      <c r="AM291" s="3"/>
      <c r="AN291" s="3">
        <v>84</v>
      </c>
      <c r="AO291" s="3">
        <v>63</v>
      </c>
      <c r="AP291" s="3" t="s">
        <v>0</v>
      </c>
      <c r="AQ291" s="3"/>
      <c r="AR291" s="3" t="s">
        <v>0</v>
      </c>
      <c r="AS291" s="3"/>
      <c r="AT291" s="3"/>
      <c r="AU291" s="3"/>
      <c r="AV291" s="3"/>
      <c r="AW291" s="3"/>
      <c r="AX291" s="3"/>
      <c r="AY291" s="3" t="s">
        <v>1114</v>
      </c>
      <c r="AZ291" s="3" t="s">
        <v>949</v>
      </c>
      <c r="BA291" s="2" t="s">
        <v>950</v>
      </c>
      <c r="BB291" s="3" t="s">
        <v>951</v>
      </c>
      <c r="BC291" s="3" t="s">
        <v>952</v>
      </c>
      <c r="BD291" s="2">
        <v>1</v>
      </c>
      <c r="BE291" s="3" t="s">
        <v>5</v>
      </c>
      <c r="BF291" s="3" t="s">
        <v>6</v>
      </c>
      <c r="BG291" s="3" t="s">
        <v>1107</v>
      </c>
      <c r="BH291" s="8">
        <v>45369.561782407407</v>
      </c>
    </row>
    <row r="292" spans="1:60" x14ac:dyDescent="0.2">
      <c r="A292" s="2" t="s">
        <v>7</v>
      </c>
      <c r="B292" s="3"/>
      <c r="C292" s="3" t="s">
        <v>1193</v>
      </c>
      <c r="D292" s="3"/>
      <c r="E292" s="3" t="s">
        <v>1108</v>
      </c>
      <c r="F292" s="3" t="s">
        <v>8</v>
      </c>
      <c r="G292" s="3"/>
      <c r="H292" s="3">
        <v>67</v>
      </c>
      <c r="I292" s="3">
        <v>60</v>
      </c>
      <c r="J292" s="3">
        <f t="shared" si="56"/>
        <v>127</v>
      </c>
      <c r="K292" s="3">
        <v>71</v>
      </c>
      <c r="L292" s="3">
        <v>79</v>
      </c>
      <c r="M292" s="16">
        <f t="shared" si="57"/>
        <v>150</v>
      </c>
      <c r="N292" s="21">
        <v>60</v>
      </c>
      <c r="O292" s="24">
        <f t="shared" si="58"/>
        <v>1</v>
      </c>
      <c r="P292" s="22">
        <v>20</v>
      </c>
      <c r="Q292" s="24">
        <f t="shared" si="59"/>
        <v>0.33333333333333331</v>
      </c>
      <c r="R292" s="22">
        <v>58</v>
      </c>
      <c r="S292" s="24">
        <f t="shared" si="60"/>
        <v>2.9</v>
      </c>
      <c r="T292" s="25">
        <f t="shared" si="61"/>
        <v>98</v>
      </c>
      <c r="U292" s="24">
        <f t="shared" si="62"/>
        <v>1.6333333333333333</v>
      </c>
      <c r="V292" s="23">
        <v>3</v>
      </c>
      <c r="W292" s="63">
        <f t="shared" si="63"/>
        <v>0.05</v>
      </c>
      <c r="X292" s="35">
        <v>70</v>
      </c>
      <c r="Y292" s="38">
        <f t="shared" si="64"/>
        <v>1.044776119402985</v>
      </c>
      <c r="Z292" s="37">
        <v>25</v>
      </c>
      <c r="AA292" s="38">
        <f t="shared" si="65"/>
        <v>0.37313432835820898</v>
      </c>
      <c r="AB292" s="37">
        <v>52</v>
      </c>
      <c r="AC292" s="38">
        <f t="shared" si="66"/>
        <v>2.08</v>
      </c>
      <c r="AD292" s="39">
        <f t="shared" si="67"/>
        <v>97</v>
      </c>
      <c r="AE292" s="38">
        <f>(AD292/H292)</f>
        <v>1.4477611940298507</v>
      </c>
      <c r="AF292" s="66">
        <v>3</v>
      </c>
      <c r="AG292" s="70">
        <f t="shared" si="68"/>
        <v>4.4776119402985072E-2</v>
      </c>
      <c r="AH292" s="19"/>
      <c r="AI292" s="3"/>
      <c r="AJ292" s="3"/>
      <c r="AK292" s="3"/>
      <c r="AL292" s="3"/>
      <c r="AM292" s="3"/>
      <c r="AN292" s="3">
        <v>64</v>
      </c>
      <c r="AO292" s="3">
        <v>50</v>
      </c>
      <c r="AP292" s="3" t="s">
        <v>0</v>
      </c>
      <c r="AQ292" s="3"/>
      <c r="AR292" s="3" t="s">
        <v>0</v>
      </c>
      <c r="AS292" s="3"/>
      <c r="AT292" s="3"/>
      <c r="AU292" s="3"/>
      <c r="AV292" s="3"/>
      <c r="AW292" s="3"/>
      <c r="AX292" s="3"/>
      <c r="AY292" s="3" t="s">
        <v>1114</v>
      </c>
      <c r="AZ292" s="3" t="s">
        <v>953</v>
      </c>
      <c r="BA292" s="2" t="s">
        <v>954</v>
      </c>
      <c r="BB292" s="3" t="s">
        <v>955</v>
      </c>
      <c r="BC292" s="3" t="s">
        <v>956</v>
      </c>
      <c r="BD292" s="2">
        <v>1</v>
      </c>
      <c r="BE292" s="3" t="s">
        <v>5</v>
      </c>
      <c r="BF292" s="3" t="s">
        <v>6</v>
      </c>
      <c r="BG292" s="3" t="s">
        <v>1107</v>
      </c>
      <c r="BH292" s="8">
        <v>45463.687893518516</v>
      </c>
    </row>
    <row r="293" spans="1:60" x14ac:dyDescent="0.2">
      <c r="A293" s="2" t="s">
        <v>7</v>
      </c>
      <c r="B293" s="3"/>
      <c r="C293" s="3" t="s">
        <v>1190</v>
      </c>
      <c r="D293" s="3"/>
      <c r="E293" s="3" t="s">
        <v>1108</v>
      </c>
      <c r="F293" s="3" t="s">
        <v>17</v>
      </c>
      <c r="G293" s="3"/>
      <c r="H293" s="3">
        <v>39</v>
      </c>
      <c r="I293" s="3">
        <v>40</v>
      </c>
      <c r="J293" s="3">
        <f t="shared" si="56"/>
        <v>79</v>
      </c>
      <c r="K293" s="3">
        <v>43</v>
      </c>
      <c r="L293" s="3">
        <v>46</v>
      </c>
      <c r="M293" s="16">
        <f t="shared" si="57"/>
        <v>89</v>
      </c>
      <c r="N293" s="21">
        <v>40</v>
      </c>
      <c r="O293" s="24">
        <f t="shared" si="58"/>
        <v>1</v>
      </c>
      <c r="P293" s="22">
        <v>1</v>
      </c>
      <c r="Q293" s="24">
        <f t="shared" si="59"/>
        <v>2.5000000000000001E-2</v>
      </c>
      <c r="R293" s="22">
        <v>1</v>
      </c>
      <c r="S293" s="24">
        <f t="shared" si="60"/>
        <v>1</v>
      </c>
      <c r="T293" s="25">
        <f t="shared" si="61"/>
        <v>40</v>
      </c>
      <c r="U293" s="24">
        <f t="shared" si="62"/>
        <v>1</v>
      </c>
      <c r="V293" s="23">
        <v>0</v>
      </c>
      <c r="W293" s="63">
        <f t="shared" si="63"/>
        <v>0</v>
      </c>
      <c r="X293" s="35">
        <v>38</v>
      </c>
      <c r="Y293" s="38">
        <f t="shared" si="64"/>
        <v>0.97435897435897434</v>
      </c>
      <c r="Z293" s="37">
        <v>0</v>
      </c>
      <c r="AA293" s="38">
        <f t="shared" si="65"/>
        <v>0</v>
      </c>
      <c r="AB293" s="37">
        <v>0</v>
      </c>
      <c r="AC293" s="38" t="e">
        <f t="shared" si="66"/>
        <v>#DIV/0!</v>
      </c>
      <c r="AD293" s="39">
        <f t="shared" si="67"/>
        <v>38</v>
      </c>
      <c r="AE293" s="38">
        <f>(AD293/H293)</f>
        <v>0.97435897435897434</v>
      </c>
      <c r="AF293" s="66">
        <v>0</v>
      </c>
      <c r="AG293" s="70">
        <f t="shared" si="68"/>
        <v>0</v>
      </c>
      <c r="AH293" s="19"/>
      <c r="AI293" s="3"/>
      <c r="AJ293" s="3"/>
      <c r="AK293" s="3"/>
      <c r="AL293" s="3">
        <v>0</v>
      </c>
      <c r="AM293" s="3">
        <v>0</v>
      </c>
      <c r="AN293" s="3">
        <v>45</v>
      </c>
      <c r="AO293" s="3">
        <v>42</v>
      </c>
      <c r="AP293" s="3" t="s">
        <v>0</v>
      </c>
      <c r="AQ293" s="3"/>
      <c r="AR293" s="3" t="s">
        <v>0</v>
      </c>
      <c r="AS293" s="3"/>
      <c r="AT293" s="3"/>
      <c r="AU293" s="3"/>
      <c r="AV293" s="3"/>
      <c r="AW293" s="3"/>
      <c r="AX293" s="3"/>
      <c r="AY293" s="3" t="s">
        <v>1114</v>
      </c>
      <c r="AZ293" s="3" t="s">
        <v>970</v>
      </c>
      <c r="BA293" s="2" t="s">
        <v>971</v>
      </c>
      <c r="BB293" s="3" t="s">
        <v>972</v>
      </c>
      <c r="BC293" s="3" t="s">
        <v>973</v>
      </c>
      <c r="BD293" s="2">
        <v>69</v>
      </c>
      <c r="BE293" s="3" t="s">
        <v>1112</v>
      </c>
      <c r="BF293" s="3" t="s">
        <v>6</v>
      </c>
      <c r="BG293" s="3" t="s">
        <v>1107</v>
      </c>
      <c r="BH293" s="8">
        <v>45443.399618055555</v>
      </c>
    </row>
    <row r="294" spans="1:60" x14ac:dyDescent="0.2">
      <c r="A294" s="2" t="s">
        <v>7</v>
      </c>
      <c r="B294" s="3"/>
      <c r="C294" s="3" t="s">
        <v>1187</v>
      </c>
      <c r="D294" s="3" t="s">
        <v>1113</v>
      </c>
      <c r="E294" s="3" t="s">
        <v>1108</v>
      </c>
      <c r="F294" s="3" t="s">
        <v>17</v>
      </c>
      <c r="G294" s="3"/>
      <c r="H294" s="3">
        <v>100</v>
      </c>
      <c r="I294" s="3">
        <v>71</v>
      </c>
      <c r="J294" s="3">
        <f t="shared" si="56"/>
        <v>171</v>
      </c>
      <c r="K294" s="3">
        <v>77</v>
      </c>
      <c r="L294" s="3">
        <v>83</v>
      </c>
      <c r="M294" s="16">
        <f t="shared" si="57"/>
        <v>160</v>
      </c>
      <c r="N294" s="21">
        <v>70</v>
      </c>
      <c r="O294" s="24">
        <f t="shared" si="58"/>
        <v>0.9859154929577465</v>
      </c>
      <c r="P294" s="22">
        <v>9</v>
      </c>
      <c r="Q294" s="24">
        <f t="shared" si="59"/>
        <v>0.12857142857142856</v>
      </c>
      <c r="R294" s="22">
        <v>5</v>
      </c>
      <c r="S294" s="24">
        <f t="shared" si="60"/>
        <v>0.55555555555555558</v>
      </c>
      <c r="T294" s="25">
        <f t="shared" si="61"/>
        <v>66</v>
      </c>
      <c r="U294" s="24">
        <f t="shared" si="62"/>
        <v>0.92957746478873238</v>
      </c>
      <c r="V294" s="23">
        <v>0</v>
      </c>
      <c r="W294" s="63">
        <f t="shared" si="63"/>
        <v>0</v>
      </c>
      <c r="X294" s="35">
        <v>95</v>
      </c>
      <c r="Y294" s="38">
        <f t="shared" si="64"/>
        <v>0.95</v>
      </c>
      <c r="Z294" s="37">
        <v>24</v>
      </c>
      <c r="AA294" s="38">
        <f t="shared" si="65"/>
        <v>0.24</v>
      </c>
      <c r="AB294" s="37">
        <v>12</v>
      </c>
      <c r="AC294" s="38">
        <f t="shared" si="66"/>
        <v>0.5</v>
      </c>
      <c r="AD294" s="39">
        <f t="shared" si="67"/>
        <v>83</v>
      </c>
      <c r="AE294" s="38">
        <f>(AD294/H294)</f>
        <v>0.83</v>
      </c>
      <c r="AF294" s="66">
        <v>1</v>
      </c>
      <c r="AG294" s="70">
        <f t="shared" si="68"/>
        <v>0.01</v>
      </c>
      <c r="AH294" s="19"/>
      <c r="AI294" s="3"/>
      <c r="AJ294" s="3"/>
      <c r="AK294" s="3"/>
      <c r="AL294" s="3">
        <v>6</v>
      </c>
      <c r="AM294" s="3">
        <v>0</v>
      </c>
      <c r="AN294" s="3">
        <v>79</v>
      </c>
      <c r="AO294" s="3">
        <v>74</v>
      </c>
      <c r="AP294" s="3" t="s">
        <v>0</v>
      </c>
      <c r="AQ294" s="3"/>
      <c r="AR294" s="3" t="s">
        <v>7</v>
      </c>
      <c r="AS294" s="3" t="s">
        <v>1109</v>
      </c>
      <c r="AT294" s="3" t="s">
        <v>1110</v>
      </c>
      <c r="AU294" s="3" t="s">
        <v>1118</v>
      </c>
      <c r="AV294" s="3" t="s">
        <v>1119</v>
      </c>
      <c r="AW294" s="3"/>
      <c r="AX294" s="3"/>
      <c r="AY294" s="3" t="s">
        <v>1114</v>
      </c>
      <c r="AZ294" s="3" t="s">
        <v>991</v>
      </c>
      <c r="BA294" s="2" t="s">
        <v>992</v>
      </c>
      <c r="BB294" s="3" t="s">
        <v>993</v>
      </c>
      <c r="BC294" s="3" t="s">
        <v>994</v>
      </c>
      <c r="BD294" s="2">
        <v>1</v>
      </c>
      <c r="BE294" s="3" t="s">
        <v>5</v>
      </c>
      <c r="BF294" s="3" t="s">
        <v>6</v>
      </c>
      <c r="BG294" s="3" t="s">
        <v>1107</v>
      </c>
      <c r="BH294" s="8">
        <v>45450.492372685185</v>
      </c>
    </row>
    <row r="295" spans="1:60" x14ac:dyDescent="0.2">
      <c r="A295" s="2" t="s">
        <v>7</v>
      </c>
      <c r="B295" s="3"/>
      <c r="C295" s="3" t="s">
        <v>1126</v>
      </c>
      <c r="D295" s="3"/>
      <c r="E295" s="3" t="s">
        <v>1108</v>
      </c>
      <c r="F295" s="3" t="s">
        <v>1115</v>
      </c>
      <c r="G295" s="3" t="s">
        <v>1177</v>
      </c>
      <c r="H295" s="3">
        <v>132</v>
      </c>
      <c r="I295" s="3">
        <v>120</v>
      </c>
      <c r="J295" s="3">
        <f t="shared" si="56"/>
        <v>252</v>
      </c>
      <c r="K295" s="3">
        <v>116</v>
      </c>
      <c r="L295" s="3">
        <v>105</v>
      </c>
      <c r="M295" s="16">
        <f t="shared" si="57"/>
        <v>221</v>
      </c>
      <c r="N295" s="21">
        <v>119</v>
      </c>
      <c r="O295" s="24">
        <f t="shared" si="58"/>
        <v>0.9916666666666667</v>
      </c>
      <c r="P295" s="22">
        <v>119</v>
      </c>
      <c r="Q295" s="24">
        <f t="shared" si="59"/>
        <v>1</v>
      </c>
      <c r="R295" s="22">
        <v>78</v>
      </c>
      <c r="S295" s="24">
        <f t="shared" si="60"/>
        <v>0.65546218487394958</v>
      </c>
      <c r="T295" s="25">
        <f t="shared" si="61"/>
        <v>78</v>
      </c>
      <c r="U295" s="24">
        <f t="shared" si="62"/>
        <v>0.65</v>
      </c>
      <c r="V295" s="23">
        <v>9</v>
      </c>
      <c r="W295" s="63">
        <f t="shared" si="63"/>
        <v>7.4999999999999997E-2</v>
      </c>
      <c r="X295" s="35">
        <v>131</v>
      </c>
      <c r="Y295" s="38">
        <f t="shared" si="64"/>
        <v>0.99242424242424243</v>
      </c>
      <c r="Z295" s="37">
        <v>131</v>
      </c>
      <c r="AA295" s="38">
        <f t="shared" si="65"/>
        <v>0.99242424242424243</v>
      </c>
      <c r="AB295" s="37">
        <v>109</v>
      </c>
      <c r="AC295" s="38">
        <f t="shared" si="66"/>
        <v>0.83206106870229013</v>
      </c>
      <c r="AD295" s="39">
        <f t="shared" si="67"/>
        <v>109</v>
      </c>
      <c r="AE295" s="38">
        <f>(AD295/H295)</f>
        <v>0.8257575757575758</v>
      </c>
      <c r="AF295" s="66">
        <v>3</v>
      </c>
      <c r="AG295" s="70">
        <f t="shared" si="68"/>
        <v>2.2727272727272728E-2</v>
      </c>
      <c r="AH295" s="19">
        <v>67</v>
      </c>
      <c r="AI295" s="3">
        <v>40</v>
      </c>
      <c r="AJ295" s="3"/>
      <c r="AK295" s="3"/>
      <c r="AL295" s="3">
        <v>18</v>
      </c>
      <c r="AM295" s="3">
        <v>18</v>
      </c>
      <c r="AN295" s="3">
        <v>100</v>
      </c>
      <c r="AO295" s="3">
        <v>100</v>
      </c>
      <c r="AP295" s="3" t="s">
        <v>7</v>
      </c>
      <c r="AQ295" s="3" t="s">
        <v>995</v>
      </c>
      <c r="AR295" s="3" t="s">
        <v>0</v>
      </c>
      <c r="AS295" s="3"/>
      <c r="AT295" s="3"/>
      <c r="AU295" s="3"/>
      <c r="AV295" s="3"/>
      <c r="AW295" s="3"/>
      <c r="AX295" s="3"/>
      <c r="AY295" s="3" t="s">
        <v>1114</v>
      </c>
      <c r="AZ295" s="3" t="s">
        <v>996</v>
      </c>
      <c r="BA295" s="2" t="s">
        <v>997</v>
      </c>
      <c r="BB295" s="3" t="s">
        <v>43</v>
      </c>
      <c r="BC295" s="3" t="s">
        <v>998</v>
      </c>
      <c r="BD295" s="2">
        <v>42</v>
      </c>
      <c r="BE295" s="3" t="s">
        <v>5</v>
      </c>
      <c r="BF295" s="3" t="s">
        <v>6</v>
      </c>
      <c r="BG295" s="3" t="s">
        <v>1107</v>
      </c>
      <c r="BH295" s="8">
        <v>45369.572256944448</v>
      </c>
    </row>
    <row r="296" spans="1:60" x14ac:dyDescent="0.2">
      <c r="A296" s="2" t="s">
        <v>7</v>
      </c>
      <c r="B296" s="3"/>
      <c r="C296" s="3" t="s">
        <v>1187</v>
      </c>
      <c r="D296" s="3" t="s">
        <v>1113</v>
      </c>
      <c r="E296" s="3" t="s">
        <v>1108</v>
      </c>
      <c r="F296" s="3" t="s">
        <v>8</v>
      </c>
      <c r="G296" s="3"/>
      <c r="H296" s="3">
        <v>79</v>
      </c>
      <c r="I296" s="3">
        <v>63</v>
      </c>
      <c r="J296" s="3">
        <f t="shared" si="56"/>
        <v>142</v>
      </c>
      <c r="K296" s="3">
        <v>94</v>
      </c>
      <c r="L296" s="3">
        <v>56</v>
      </c>
      <c r="M296" s="16">
        <f t="shared" si="57"/>
        <v>150</v>
      </c>
      <c r="N296" s="21">
        <v>63</v>
      </c>
      <c r="O296" s="24">
        <f t="shared" si="58"/>
        <v>1</v>
      </c>
      <c r="P296" s="22">
        <v>11</v>
      </c>
      <c r="Q296" s="24">
        <f t="shared" si="59"/>
        <v>0.17460317460317459</v>
      </c>
      <c r="R296" s="22">
        <v>6</v>
      </c>
      <c r="S296" s="24">
        <f t="shared" si="60"/>
        <v>0.54545454545454541</v>
      </c>
      <c r="T296" s="25">
        <f t="shared" si="61"/>
        <v>58</v>
      </c>
      <c r="U296" s="24">
        <f t="shared" si="62"/>
        <v>0.92063492063492058</v>
      </c>
      <c r="V296" s="23">
        <v>5</v>
      </c>
      <c r="W296" s="63">
        <f t="shared" si="63"/>
        <v>7.9365079365079361E-2</v>
      </c>
      <c r="X296" s="35">
        <v>80</v>
      </c>
      <c r="Y296" s="38">
        <f t="shared" si="64"/>
        <v>1.0126582278481013</v>
      </c>
      <c r="Z296" s="37">
        <v>14</v>
      </c>
      <c r="AA296" s="38">
        <f t="shared" si="65"/>
        <v>0.17721518987341772</v>
      </c>
      <c r="AB296" s="37">
        <v>10</v>
      </c>
      <c r="AC296" s="38">
        <f t="shared" si="66"/>
        <v>0.7142857142857143</v>
      </c>
      <c r="AD296" s="39">
        <f t="shared" si="67"/>
        <v>76</v>
      </c>
      <c r="AE296" s="38">
        <f>(AD296/H296)</f>
        <v>0.96202531645569622</v>
      </c>
      <c r="AF296" s="66">
        <v>7</v>
      </c>
      <c r="AG296" s="70">
        <f t="shared" si="68"/>
        <v>8.8607594936708861E-2</v>
      </c>
      <c r="AH296" s="19"/>
      <c r="AI296" s="3"/>
      <c r="AJ296" s="3"/>
      <c r="AK296" s="3"/>
      <c r="AL296" s="3"/>
      <c r="AM296" s="3"/>
      <c r="AN296" s="3">
        <v>70</v>
      </c>
      <c r="AO296" s="3">
        <v>80</v>
      </c>
      <c r="AP296" s="3" t="s">
        <v>0</v>
      </c>
      <c r="AQ296" s="3"/>
      <c r="AR296" s="3" t="s">
        <v>0</v>
      </c>
      <c r="AS296" s="3"/>
      <c r="AT296" s="3"/>
      <c r="AU296" s="3"/>
      <c r="AV296" s="3"/>
      <c r="AW296" s="3"/>
      <c r="AX296" s="3"/>
      <c r="AY296" s="3" t="s">
        <v>1114</v>
      </c>
      <c r="AZ296" s="3" t="s">
        <v>1003</v>
      </c>
      <c r="BA296" s="2" t="s">
        <v>1004</v>
      </c>
      <c r="BB296" s="3" t="s">
        <v>1005</v>
      </c>
      <c r="BC296" s="3" t="s">
        <v>1006</v>
      </c>
      <c r="BD296" s="2">
        <v>69</v>
      </c>
      <c r="BE296" s="3" t="s">
        <v>5</v>
      </c>
      <c r="BF296" s="3" t="s">
        <v>6</v>
      </c>
      <c r="BG296" s="3" t="s">
        <v>1107</v>
      </c>
      <c r="BH296" s="8">
        <v>45409.714629629627</v>
      </c>
    </row>
    <row r="297" spans="1:60" x14ac:dyDescent="0.2">
      <c r="A297" s="2" t="s">
        <v>7</v>
      </c>
      <c r="B297" s="3"/>
      <c r="C297" s="3" t="s">
        <v>1187</v>
      </c>
      <c r="D297" s="3" t="s">
        <v>1191</v>
      </c>
      <c r="E297" s="3" t="s">
        <v>1108</v>
      </c>
      <c r="F297" s="3" t="s">
        <v>17</v>
      </c>
      <c r="G297" s="3"/>
      <c r="H297" s="3">
        <v>6</v>
      </c>
      <c r="I297" s="3">
        <v>1</v>
      </c>
      <c r="J297" s="3">
        <f t="shared" si="56"/>
        <v>7</v>
      </c>
      <c r="K297" s="3">
        <v>9</v>
      </c>
      <c r="L297" s="3">
        <v>2</v>
      </c>
      <c r="M297" s="16">
        <f t="shared" si="57"/>
        <v>11</v>
      </c>
      <c r="N297" s="21">
        <v>2</v>
      </c>
      <c r="O297" s="24">
        <f t="shared" si="58"/>
        <v>2</v>
      </c>
      <c r="P297" s="22">
        <v>2</v>
      </c>
      <c r="Q297" s="24">
        <f t="shared" si="59"/>
        <v>1</v>
      </c>
      <c r="R297" s="22">
        <v>0</v>
      </c>
      <c r="S297" s="24">
        <f t="shared" si="60"/>
        <v>0</v>
      </c>
      <c r="T297" s="25">
        <f t="shared" si="61"/>
        <v>0</v>
      </c>
      <c r="U297" s="24">
        <f t="shared" si="62"/>
        <v>0</v>
      </c>
      <c r="V297" s="23">
        <v>0</v>
      </c>
      <c r="W297" s="63">
        <f t="shared" si="63"/>
        <v>0</v>
      </c>
      <c r="X297" s="35">
        <v>6</v>
      </c>
      <c r="Y297" s="38">
        <f t="shared" si="64"/>
        <v>1</v>
      </c>
      <c r="Z297" s="37">
        <v>4</v>
      </c>
      <c r="AA297" s="38">
        <f t="shared" si="65"/>
        <v>0.66666666666666663</v>
      </c>
      <c r="AB297" s="37">
        <v>1</v>
      </c>
      <c r="AC297" s="38">
        <f t="shared" si="66"/>
        <v>0.25</v>
      </c>
      <c r="AD297" s="39">
        <f t="shared" si="67"/>
        <v>3</v>
      </c>
      <c r="AE297" s="38">
        <f>(AD297/H297)</f>
        <v>0.5</v>
      </c>
      <c r="AF297" s="66">
        <v>0</v>
      </c>
      <c r="AG297" s="70">
        <f t="shared" si="68"/>
        <v>0</v>
      </c>
      <c r="AH297" s="19">
        <v>7</v>
      </c>
      <c r="AI297" s="3">
        <v>1</v>
      </c>
      <c r="AJ297" s="3">
        <v>3</v>
      </c>
      <c r="AK297" s="3">
        <v>0</v>
      </c>
      <c r="AL297" s="3">
        <v>4</v>
      </c>
      <c r="AM297" s="3">
        <v>0</v>
      </c>
      <c r="AN297" s="3">
        <v>1</v>
      </c>
      <c r="AO297" s="3">
        <v>4</v>
      </c>
      <c r="AP297" s="3" t="s">
        <v>7</v>
      </c>
      <c r="AQ297" s="3" t="s">
        <v>1010</v>
      </c>
      <c r="AR297" s="3" t="s">
        <v>7</v>
      </c>
      <c r="AS297" s="3" t="s">
        <v>1109</v>
      </c>
      <c r="AT297" s="3"/>
      <c r="AU297" s="3" t="s">
        <v>1118</v>
      </c>
      <c r="AV297" s="3" t="s">
        <v>1119</v>
      </c>
      <c r="AW297" s="3"/>
      <c r="AX297" s="3"/>
      <c r="AY297" s="3" t="s">
        <v>1114</v>
      </c>
      <c r="AZ297" s="3" t="s">
        <v>1011</v>
      </c>
      <c r="BA297" s="2" t="s">
        <v>1012</v>
      </c>
      <c r="BB297" s="3" t="s">
        <v>1013</v>
      </c>
      <c r="BC297" s="3" t="s">
        <v>193</v>
      </c>
      <c r="BD297" s="2">
        <v>69</v>
      </c>
      <c r="BE297" s="3" t="s">
        <v>5</v>
      </c>
      <c r="BF297" s="3" t="s">
        <v>6</v>
      </c>
      <c r="BG297" s="3" t="s">
        <v>1107</v>
      </c>
      <c r="BH297" s="8">
        <v>45447.553784722222</v>
      </c>
    </row>
    <row r="298" spans="1:60" x14ac:dyDescent="0.2">
      <c r="A298" s="2" t="s">
        <v>7</v>
      </c>
      <c r="B298" s="3"/>
      <c r="C298" s="3" t="s">
        <v>1193</v>
      </c>
      <c r="D298" s="3"/>
      <c r="E298" s="3" t="s">
        <v>1124</v>
      </c>
      <c r="F298" s="3" t="s">
        <v>8</v>
      </c>
      <c r="G298" s="3"/>
      <c r="H298" s="3">
        <v>83</v>
      </c>
      <c r="I298" s="3">
        <v>87</v>
      </c>
      <c r="J298" s="3">
        <f t="shared" si="56"/>
        <v>170</v>
      </c>
      <c r="K298" s="3">
        <v>63</v>
      </c>
      <c r="L298" s="3">
        <v>67</v>
      </c>
      <c r="M298" s="16">
        <f t="shared" si="57"/>
        <v>130</v>
      </c>
      <c r="N298" s="21">
        <v>8</v>
      </c>
      <c r="O298" s="24">
        <f t="shared" si="58"/>
        <v>9.1954022988505746E-2</v>
      </c>
      <c r="P298" s="22">
        <v>8</v>
      </c>
      <c r="Q298" s="24">
        <f t="shared" si="59"/>
        <v>1</v>
      </c>
      <c r="R298" s="22">
        <v>7</v>
      </c>
      <c r="S298" s="24">
        <f t="shared" si="60"/>
        <v>0.875</v>
      </c>
      <c r="T298" s="25">
        <f t="shared" si="61"/>
        <v>7</v>
      </c>
      <c r="U298" s="24">
        <f t="shared" si="62"/>
        <v>8.0459770114942528E-2</v>
      </c>
      <c r="V298" s="23">
        <v>1</v>
      </c>
      <c r="W298" s="63">
        <f t="shared" si="63"/>
        <v>1.1494252873563218E-2</v>
      </c>
      <c r="X298" s="35">
        <v>9</v>
      </c>
      <c r="Y298" s="38">
        <f t="shared" si="64"/>
        <v>0.10843373493975904</v>
      </c>
      <c r="Z298" s="37">
        <v>9</v>
      </c>
      <c r="AA298" s="38">
        <f t="shared" si="65"/>
        <v>0.10843373493975904</v>
      </c>
      <c r="AB298" s="37">
        <v>8</v>
      </c>
      <c r="AC298" s="38">
        <f t="shared" si="66"/>
        <v>0.88888888888888884</v>
      </c>
      <c r="AD298" s="39">
        <f t="shared" si="67"/>
        <v>8</v>
      </c>
      <c r="AE298" s="38">
        <f>(AD298/H298)</f>
        <v>9.6385542168674704E-2</v>
      </c>
      <c r="AF298" s="66">
        <v>1</v>
      </c>
      <c r="AG298" s="70">
        <f t="shared" si="68"/>
        <v>1.2048192771084338E-2</v>
      </c>
      <c r="AH298" s="19"/>
      <c r="AI298" s="3"/>
      <c r="AJ298" s="3"/>
      <c r="AK298" s="3"/>
      <c r="AL298" s="3"/>
      <c r="AM298" s="3"/>
      <c r="AN298" s="3">
        <v>61</v>
      </c>
      <c r="AO298" s="3">
        <v>62</v>
      </c>
      <c r="AP298" s="3" t="s">
        <v>0</v>
      </c>
      <c r="AQ298" s="3"/>
      <c r="AR298" s="3" t="s">
        <v>7</v>
      </c>
      <c r="AS298" s="3" t="s">
        <v>1109</v>
      </c>
      <c r="AT298" s="3"/>
      <c r="AU298" s="3"/>
      <c r="AV298" s="3" t="s">
        <v>1119</v>
      </c>
      <c r="AW298" s="3"/>
      <c r="AX298" s="3"/>
      <c r="AY298" s="3" t="s">
        <v>1114</v>
      </c>
      <c r="AZ298" s="3" t="s">
        <v>1014</v>
      </c>
      <c r="BA298" s="2" t="s">
        <v>1015</v>
      </c>
      <c r="BB298" s="3" t="s">
        <v>1016</v>
      </c>
      <c r="BC298" s="3" t="s">
        <v>1017</v>
      </c>
      <c r="BD298" s="2">
        <v>42</v>
      </c>
      <c r="BE298" s="3" t="s">
        <v>5</v>
      </c>
      <c r="BF298" s="3" t="s">
        <v>6</v>
      </c>
      <c r="BG298" s="3" t="s">
        <v>1107</v>
      </c>
      <c r="BH298" s="8">
        <v>45369.556817129633</v>
      </c>
    </row>
    <row r="299" spans="1:60" x14ac:dyDescent="0.2">
      <c r="A299" s="2" t="s">
        <v>7</v>
      </c>
      <c r="B299" s="3"/>
      <c r="C299" s="3" t="s">
        <v>1190</v>
      </c>
      <c r="D299" s="3"/>
      <c r="E299" s="3" t="s">
        <v>1108</v>
      </c>
      <c r="F299" s="3" t="s">
        <v>8</v>
      </c>
      <c r="G299" s="3"/>
      <c r="H299" s="3">
        <v>57</v>
      </c>
      <c r="I299" s="3">
        <v>54</v>
      </c>
      <c r="J299" s="3">
        <f t="shared" si="56"/>
        <v>111</v>
      </c>
      <c r="K299" s="3">
        <v>59</v>
      </c>
      <c r="L299" s="3">
        <v>55</v>
      </c>
      <c r="M299" s="16">
        <f t="shared" si="57"/>
        <v>114</v>
      </c>
      <c r="N299" s="21">
        <v>54</v>
      </c>
      <c r="O299" s="24">
        <f t="shared" si="58"/>
        <v>1</v>
      </c>
      <c r="P299" s="22">
        <v>39</v>
      </c>
      <c r="Q299" s="24">
        <f t="shared" si="59"/>
        <v>0.72222222222222221</v>
      </c>
      <c r="R299" s="22">
        <v>28</v>
      </c>
      <c r="S299" s="24">
        <f t="shared" si="60"/>
        <v>0.71794871794871795</v>
      </c>
      <c r="T299" s="25">
        <f t="shared" si="61"/>
        <v>43</v>
      </c>
      <c r="U299" s="24">
        <f t="shared" si="62"/>
        <v>0.79629629629629628</v>
      </c>
      <c r="V299" s="23">
        <v>4</v>
      </c>
      <c r="W299" s="63">
        <f t="shared" si="63"/>
        <v>7.407407407407407E-2</v>
      </c>
      <c r="X299" s="35">
        <v>55</v>
      </c>
      <c r="Y299" s="38">
        <f t="shared" si="64"/>
        <v>0.96491228070175439</v>
      </c>
      <c r="Z299" s="37">
        <v>36</v>
      </c>
      <c r="AA299" s="38">
        <f t="shared" si="65"/>
        <v>0.63157894736842102</v>
      </c>
      <c r="AB299" s="37">
        <v>28</v>
      </c>
      <c r="AC299" s="38">
        <f t="shared" si="66"/>
        <v>0.77777777777777779</v>
      </c>
      <c r="AD299" s="39">
        <f t="shared" si="67"/>
        <v>47</v>
      </c>
      <c r="AE299" s="38">
        <f>(AD299/H299)</f>
        <v>0.82456140350877194</v>
      </c>
      <c r="AF299" s="66">
        <v>1</v>
      </c>
      <c r="AG299" s="70">
        <f t="shared" si="68"/>
        <v>1.7543859649122806E-2</v>
      </c>
      <c r="AH299" s="19"/>
      <c r="AI299" s="3"/>
      <c r="AJ299" s="3"/>
      <c r="AK299" s="3"/>
      <c r="AL299" s="3"/>
      <c r="AM299" s="3"/>
      <c r="AN299" s="3">
        <v>35</v>
      </c>
      <c r="AO299" s="3">
        <v>27</v>
      </c>
      <c r="AP299" s="3" t="s">
        <v>0</v>
      </c>
      <c r="AQ299" s="3"/>
      <c r="AR299" s="3" t="s">
        <v>7</v>
      </c>
      <c r="AS299" s="3" t="s">
        <v>1109</v>
      </c>
      <c r="AT299" s="3" t="s">
        <v>1110</v>
      </c>
      <c r="AU299" s="3" t="s">
        <v>1118</v>
      </c>
      <c r="AV299" s="3" t="s">
        <v>1119</v>
      </c>
      <c r="AW299" s="3"/>
      <c r="AX299" s="3"/>
      <c r="AY299" s="3" t="s">
        <v>1114</v>
      </c>
      <c r="AZ299" s="3" t="s">
        <v>1026</v>
      </c>
      <c r="BA299" s="2" t="s">
        <v>1027</v>
      </c>
      <c r="BB299" s="3" t="s">
        <v>920</v>
      </c>
      <c r="BC299" s="3" t="s">
        <v>1028</v>
      </c>
      <c r="BD299" s="2">
        <v>42</v>
      </c>
      <c r="BE299" s="3" t="s">
        <v>5</v>
      </c>
      <c r="BF299" s="3" t="s">
        <v>36</v>
      </c>
      <c r="BG299" s="3" t="s">
        <v>1107</v>
      </c>
      <c r="BH299" s="8">
        <v>45370.480011574073</v>
      </c>
    </row>
    <row r="300" spans="1:60" x14ac:dyDescent="0.2">
      <c r="A300" s="2" t="s">
        <v>7</v>
      </c>
      <c r="B300" s="3"/>
      <c r="C300" s="3" t="s">
        <v>1187</v>
      </c>
      <c r="D300" s="3" t="s">
        <v>1113</v>
      </c>
      <c r="E300" s="3" t="s">
        <v>1108</v>
      </c>
      <c r="F300" s="3" t="s">
        <v>8</v>
      </c>
      <c r="G300" s="3"/>
      <c r="H300" s="3">
        <v>55</v>
      </c>
      <c r="I300" s="3">
        <v>48</v>
      </c>
      <c r="J300" s="3">
        <f t="shared" si="56"/>
        <v>103</v>
      </c>
      <c r="K300" s="3">
        <v>50</v>
      </c>
      <c r="L300" s="3">
        <v>59</v>
      </c>
      <c r="M300" s="16">
        <f t="shared" si="57"/>
        <v>109</v>
      </c>
      <c r="N300" s="21">
        <v>49</v>
      </c>
      <c r="O300" s="24">
        <f t="shared" si="58"/>
        <v>1.0208333333333333</v>
      </c>
      <c r="P300" s="22">
        <v>3</v>
      </c>
      <c r="Q300" s="24">
        <f t="shared" si="59"/>
        <v>6.1224489795918366E-2</v>
      </c>
      <c r="R300" s="22">
        <v>0</v>
      </c>
      <c r="S300" s="24">
        <f t="shared" si="60"/>
        <v>0</v>
      </c>
      <c r="T300" s="25">
        <f t="shared" si="61"/>
        <v>46</v>
      </c>
      <c r="U300" s="24">
        <f t="shared" si="62"/>
        <v>0.95833333333333337</v>
      </c>
      <c r="V300" s="23">
        <v>2</v>
      </c>
      <c r="W300" s="63">
        <f t="shared" si="63"/>
        <v>4.1666666666666664E-2</v>
      </c>
      <c r="X300" s="35">
        <v>56</v>
      </c>
      <c r="Y300" s="38">
        <f t="shared" si="64"/>
        <v>1.0181818181818181</v>
      </c>
      <c r="Z300" s="37">
        <v>5</v>
      </c>
      <c r="AA300" s="38">
        <f t="shared" si="65"/>
        <v>9.0909090909090912E-2</v>
      </c>
      <c r="AB300" s="37">
        <v>1</v>
      </c>
      <c r="AC300" s="38">
        <f t="shared" si="66"/>
        <v>0.2</v>
      </c>
      <c r="AD300" s="39">
        <f t="shared" si="67"/>
        <v>52</v>
      </c>
      <c r="AE300" s="38">
        <f>(AD300/H300)</f>
        <v>0.94545454545454544</v>
      </c>
      <c r="AF300" s="66">
        <v>0</v>
      </c>
      <c r="AG300" s="70">
        <f t="shared" si="68"/>
        <v>0</v>
      </c>
      <c r="AH300" s="19"/>
      <c r="AI300" s="3"/>
      <c r="AJ300" s="3"/>
      <c r="AK300" s="3"/>
      <c r="AL300" s="3"/>
      <c r="AM300" s="3"/>
      <c r="AN300" s="3">
        <v>48</v>
      </c>
      <c r="AO300" s="3">
        <v>48</v>
      </c>
      <c r="AP300" s="3" t="s">
        <v>0</v>
      </c>
      <c r="AQ300" s="3"/>
      <c r="AR300" s="3" t="s">
        <v>7</v>
      </c>
      <c r="AS300" s="3" t="s">
        <v>1109</v>
      </c>
      <c r="AT300" s="3"/>
      <c r="AU300" s="3" t="s">
        <v>1118</v>
      </c>
      <c r="AV300" s="3" t="s">
        <v>1119</v>
      </c>
      <c r="AW300" s="3"/>
      <c r="AX300" s="3"/>
      <c r="AY300" s="3" t="s">
        <v>1114</v>
      </c>
      <c r="AZ300" s="3" t="s">
        <v>1029</v>
      </c>
      <c r="BA300" s="2" t="s">
        <v>1030</v>
      </c>
      <c r="BB300" s="3" t="s">
        <v>1031</v>
      </c>
      <c r="BC300" s="3" t="s">
        <v>207</v>
      </c>
      <c r="BD300" s="2">
        <v>42</v>
      </c>
      <c r="BE300" s="3" t="s">
        <v>1112</v>
      </c>
      <c r="BF300" s="3" t="s">
        <v>6</v>
      </c>
      <c r="BG300" s="3" t="s">
        <v>1107</v>
      </c>
      <c r="BH300" s="8">
        <v>45414.430185185185</v>
      </c>
    </row>
    <row r="301" spans="1:60" x14ac:dyDescent="0.2">
      <c r="A301" s="2" t="s">
        <v>7</v>
      </c>
      <c r="B301" s="3"/>
      <c r="C301" s="3" t="s">
        <v>1187</v>
      </c>
      <c r="D301" s="3" t="s">
        <v>1188</v>
      </c>
      <c r="E301" s="3" t="s">
        <v>1135</v>
      </c>
      <c r="F301" s="3" t="s">
        <v>17</v>
      </c>
      <c r="G301" s="3"/>
      <c r="H301" s="3">
        <v>61</v>
      </c>
      <c r="I301" s="3">
        <v>63</v>
      </c>
      <c r="J301" s="3">
        <f t="shared" si="56"/>
        <v>124</v>
      </c>
      <c r="K301" s="3">
        <v>67</v>
      </c>
      <c r="L301" s="3">
        <v>56</v>
      </c>
      <c r="M301" s="16">
        <f t="shared" si="57"/>
        <v>123</v>
      </c>
      <c r="N301" s="21">
        <v>60</v>
      </c>
      <c r="O301" s="24">
        <f t="shared" si="58"/>
        <v>0.95238095238095233</v>
      </c>
      <c r="P301" s="22">
        <v>14</v>
      </c>
      <c r="Q301" s="24">
        <f t="shared" si="59"/>
        <v>0.23333333333333334</v>
      </c>
      <c r="R301" s="22">
        <v>10</v>
      </c>
      <c r="S301" s="24">
        <f t="shared" si="60"/>
        <v>0.7142857142857143</v>
      </c>
      <c r="T301" s="25">
        <f t="shared" si="61"/>
        <v>56</v>
      </c>
      <c r="U301" s="24">
        <f t="shared" si="62"/>
        <v>0.88888888888888884</v>
      </c>
      <c r="V301" s="23">
        <v>2</v>
      </c>
      <c r="W301" s="63">
        <f t="shared" si="63"/>
        <v>3.1746031746031744E-2</v>
      </c>
      <c r="X301" s="35">
        <v>60</v>
      </c>
      <c r="Y301" s="38">
        <f t="shared" si="64"/>
        <v>0.98360655737704916</v>
      </c>
      <c r="Z301" s="37">
        <v>10</v>
      </c>
      <c r="AA301" s="38">
        <f t="shared" si="65"/>
        <v>0.16393442622950818</v>
      </c>
      <c r="AB301" s="37">
        <v>7</v>
      </c>
      <c r="AC301" s="38">
        <f t="shared" si="66"/>
        <v>0.7</v>
      </c>
      <c r="AD301" s="39">
        <f t="shared" si="67"/>
        <v>57</v>
      </c>
      <c r="AE301" s="38">
        <f>(AD301/H301)</f>
        <v>0.93442622950819676</v>
      </c>
      <c r="AF301" s="66">
        <v>1</v>
      </c>
      <c r="AG301" s="70">
        <f t="shared" si="68"/>
        <v>1.6393442622950821E-2</v>
      </c>
      <c r="AH301" s="19"/>
      <c r="AI301" s="3"/>
      <c r="AJ301" s="3"/>
      <c r="AK301" s="3"/>
      <c r="AL301" s="3">
        <v>17</v>
      </c>
      <c r="AM301" s="3">
        <v>17</v>
      </c>
      <c r="AN301" s="3">
        <v>40</v>
      </c>
      <c r="AO301" s="3">
        <v>42</v>
      </c>
      <c r="AP301" s="3" t="s">
        <v>0</v>
      </c>
      <c r="AQ301" s="3"/>
      <c r="AR301" s="3" t="s">
        <v>0</v>
      </c>
      <c r="AS301" s="3"/>
      <c r="AT301" s="3"/>
      <c r="AU301" s="3"/>
      <c r="AV301" s="3"/>
      <c r="AW301" s="3"/>
      <c r="AX301" s="3"/>
      <c r="AY301" s="3" t="s">
        <v>1114</v>
      </c>
      <c r="AZ301" s="3" t="s">
        <v>1035</v>
      </c>
      <c r="BA301" s="2" t="s">
        <v>1036</v>
      </c>
      <c r="BB301" s="3" t="s">
        <v>1037</v>
      </c>
      <c r="BC301" s="3" t="s">
        <v>95</v>
      </c>
      <c r="BD301" s="2">
        <v>69</v>
      </c>
      <c r="BE301" s="3" t="s">
        <v>1112</v>
      </c>
      <c r="BF301" s="3" t="s">
        <v>6</v>
      </c>
      <c r="BG301" s="3" t="s">
        <v>1107</v>
      </c>
      <c r="BH301" s="8">
        <v>45469.330740740741</v>
      </c>
    </row>
    <row r="302" spans="1:60" x14ac:dyDescent="0.2">
      <c r="A302" s="2" t="s">
        <v>7</v>
      </c>
      <c r="B302" s="3"/>
      <c r="C302" s="3" t="s">
        <v>1187</v>
      </c>
      <c r="D302" s="3" t="s">
        <v>1113</v>
      </c>
      <c r="E302" s="3" t="s">
        <v>1108</v>
      </c>
      <c r="F302" s="3" t="s">
        <v>8</v>
      </c>
      <c r="G302" s="3"/>
      <c r="H302" s="3">
        <v>89</v>
      </c>
      <c r="I302" s="3">
        <v>88</v>
      </c>
      <c r="J302" s="3">
        <f t="shared" si="56"/>
        <v>177</v>
      </c>
      <c r="K302" s="3">
        <v>67</v>
      </c>
      <c r="L302" s="3">
        <v>77</v>
      </c>
      <c r="M302" s="16">
        <f t="shared" si="57"/>
        <v>144</v>
      </c>
      <c r="N302" s="21">
        <v>85</v>
      </c>
      <c r="O302" s="24">
        <f t="shared" si="58"/>
        <v>0.96590909090909094</v>
      </c>
      <c r="P302" s="22">
        <v>7</v>
      </c>
      <c r="Q302" s="24">
        <f t="shared" si="59"/>
        <v>8.2352941176470587E-2</v>
      </c>
      <c r="R302" s="22">
        <v>2</v>
      </c>
      <c r="S302" s="24">
        <f t="shared" si="60"/>
        <v>0.2857142857142857</v>
      </c>
      <c r="T302" s="25">
        <f t="shared" si="61"/>
        <v>80</v>
      </c>
      <c r="U302" s="24">
        <f t="shared" si="62"/>
        <v>0.90909090909090906</v>
      </c>
      <c r="V302" s="23">
        <v>1</v>
      </c>
      <c r="W302" s="63">
        <f t="shared" si="63"/>
        <v>1.1363636363636364E-2</v>
      </c>
      <c r="X302" s="35">
        <v>89</v>
      </c>
      <c r="Y302" s="38">
        <f t="shared" si="64"/>
        <v>1</v>
      </c>
      <c r="Z302" s="37">
        <v>8</v>
      </c>
      <c r="AA302" s="38">
        <f t="shared" si="65"/>
        <v>8.98876404494382E-2</v>
      </c>
      <c r="AB302" s="37">
        <v>3</v>
      </c>
      <c r="AC302" s="38">
        <f t="shared" si="66"/>
        <v>0.375</v>
      </c>
      <c r="AD302" s="39">
        <f t="shared" si="67"/>
        <v>84</v>
      </c>
      <c r="AE302" s="38">
        <f>(AD302/H302)</f>
        <v>0.9438202247191011</v>
      </c>
      <c r="AF302" s="66">
        <v>0</v>
      </c>
      <c r="AG302" s="70">
        <f t="shared" si="68"/>
        <v>0</v>
      </c>
      <c r="AH302" s="19"/>
      <c r="AI302" s="3"/>
      <c r="AJ302" s="3"/>
      <c r="AK302" s="3"/>
      <c r="AL302" s="3"/>
      <c r="AM302" s="3"/>
      <c r="AN302" s="3">
        <v>62</v>
      </c>
      <c r="AO302" s="3">
        <v>77</v>
      </c>
      <c r="AP302" s="3" t="s">
        <v>0</v>
      </c>
      <c r="AQ302" s="3"/>
      <c r="AR302" s="3" t="s">
        <v>7</v>
      </c>
      <c r="AS302" s="3" t="s">
        <v>1122</v>
      </c>
      <c r="AT302" s="3" t="s">
        <v>1110</v>
      </c>
      <c r="AU302" s="3"/>
      <c r="AV302" s="3"/>
      <c r="AW302" s="3"/>
      <c r="AX302" s="3"/>
      <c r="AY302" s="3" t="s">
        <v>1114</v>
      </c>
      <c r="AZ302" s="3" t="s">
        <v>1041</v>
      </c>
      <c r="BA302" s="2" t="s">
        <v>1042</v>
      </c>
      <c r="BB302" s="3" t="s">
        <v>1043</v>
      </c>
      <c r="BC302" s="3" t="s">
        <v>1044</v>
      </c>
      <c r="BD302" s="2">
        <v>1</v>
      </c>
      <c r="BE302" s="3" t="s">
        <v>1112</v>
      </c>
      <c r="BF302" s="3" t="s">
        <v>6</v>
      </c>
      <c r="BG302" s="3" t="s">
        <v>1107</v>
      </c>
      <c r="BH302" s="8">
        <v>45461.563680555555</v>
      </c>
    </row>
    <row r="303" spans="1:60" x14ac:dyDescent="0.2">
      <c r="A303" s="2" t="s">
        <v>7</v>
      </c>
      <c r="B303" s="3"/>
      <c r="C303" s="3" t="s">
        <v>1190</v>
      </c>
      <c r="D303" s="3"/>
      <c r="E303" s="3" t="s">
        <v>1108</v>
      </c>
      <c r="F303" s="3" t="s">
        <v>8</v>
      </c>
      <c r="G303" s="3"/>
      <c r="H303" s="3">
        <v>75</v>
      </c>
      <c r="I303" s="3">
        <v>75</v>
      </c>
      <c r="J303" s="3">
        <f t="shared" si="56"/>
        <v>150</v>
      </c>
      <c r="K303" s="3">
        <v>94</v>
      </c>
      <c r="L303" s="3">
        <v>83</v>
      </c>
      <c r="M303" s="16">
        <f t="shared" si="57"/>
        <v>177</v>
      </c>
      <c r="N303" s="21">
        <v>76</v>
      </c>
      <c r="O303" s="24">
        <f t="shared" si="58"/>
        <v>1.0133333333333334</v>
      </c>
      <c r="P303" s="22">
        <v>14</v>
      </c>
      <c r="Q303" s="24">
        <f t="shared" si="59"/>
        <v>0.18421052631578946</v>
      </c>
      <c r="R303" s="22">
        <v>0</v>
      </c>
      <c r="S303" s="24">
        <f t="shared" si="60"/>
        <v>0</v>
      </c>
      <c r="T303" s="25">
        <f t="shared" si="61"/>
        <v>62</v>
      </c>
      <c r="U303" s="24">
        <f t="shared" si="62"/>
        <v>0.82666666666666666</v>
      </c>
      <c r="V303" s="23">
        <v>3</v>
      </c>
      <c r="W303" s="63">
        <f t="shared" si="63"/>
        <v>0.04</v>
      </c>
      <c r="X303" s="35">
        <v>75</v>
      </c>
      <c r="Y303" s="38">
        <f t="shared" si="64"/>
        <v>1</v>
      </c>
      <c r="Z303" s="37">
        <v>8</v>
      </c>
      <c r="AA303" s="38">
        <f t="shared" si="65"/>
        <v>0.10666666666666667</v>
      </c>
      <c r="AB303" s="37">
        <v>2</v>
      </c>
      <c r="AC303" s="38">
        <f t="shared" si="66"/>
        <v>0.25</v>
      </c>
      <c r="AD303" s="39">
        <f t="shared" si="67"/>
        <v>69</v>
      </c>
      <c r="AE303" s="38">
        <f>(AD303/H303)</f>
        <v>0.92</v>
      </c>
      <c r="AF303" s="66">
        <v>2</v>
      </c>
      <c r="AG303" s="70">
        <f t="shared" si="68"/>
        <v>2.6666666666666668E-2</v>
      </c>
      <c r="AH303" s="19"/>
      <c r="AI303" s="3"/>
      <c r="AJ303" s="3"/>
      <c r="AK303" s="3"/>
      <c r="AL303" s="3"/>
      <c r="AM303" s="3"/>
      <c r="AN303" s="3">
        <v>62</v>
      </c>
      <c r="AO303" s="3">
        <v>67</v>
      </c>
      <c r="AP303" s="3" t="s">
        <v>0</v>
      </c>
      <c r="AQ303" s="3"/>
      <c r="AR303" s="3" t="s">
        <v>0</v>
      </c>
      <c r="AS303" s="3"/>
      <c r="AT303" s="3"/>
      <c r="AU303" s="3"/>
      <c r="AV303" s="3"/>
      <c r="AW303" s="3"/>
      <c r="AX303" s="3"/>
      <c r="AY303" s="3" t="s">
        <v>1114</v>
      </c>
      <c r="AZ303" s="3" t="s">
        <v>1045</v>
      </c>
      <c r="BA303" s="2" t="s">
        <v>1046</v>
      </c>
      <c r="BB303" s="3" t="s">
        <v>1047</v>
      </c>
      <c r="BC303" s="3" t="s">
        <v>409</v>
      </c>
      <c r="BD303" s="2">
        <v>69</v>
      </c>
      <c r="BE303" s="3" t="s">
        <v>5</v>
      </c>
      <c r="BF303" s="3" t="s">
        <v>6</v>
      </c>
      <c r="BG303" s="3" t="s">
        <v>1107</v>
      </c>
      <c r="BH303" s="8">
        <v>45460.680590277778</v>
      </c>
    </row>
    <row r="304" spans="1:60" x14ac:dyDescent="0.2">
      <c r="A304" s="2" t="s">
        <v>7</v>
      </c>
      <c r="B304" s="3"/>
      <c r="C304" s="3" t="s">
        <v>1187</v>
      </c>
      <c r="D304" s="3" t="s">
        <v>1191</v>
      </c>
      <c r="E304" s="3" t="s">
        <v>1108</v>
      </c>
      <c r="F304" s="3" t="s">
        <v>1115</v>
      </c>
      <c r="G304" s="3" t="s">
        <v>1180</v>
      </c>
      <c r="H304" s="3">
        <v>72</v>
      </c>
      <c r="I304" s="3">
        <v>65</v>
      </c>
      <c r="J304" s="3">
        <f t="shared" si="56"/>
        <v>137</v>
      </c>
      <c r="K304" s="3">
        <v>81</v>
      </c>
      <c r="L304" s="3">
        <v>69</v>
      </c>
      <c r="M304" s="16">
        <f t="shared" si="57"/>
        <v>150</v>
      </c>
      <c r="N304" s="21">
        <v>67</v>
      </c>
      <c r="O304" s="24">
        <f t="shared" si="58"/>
        <v>1.0307692307692307</v>
      </c>
      <c r="P304" s="22">
        <v>9</v>
      </c>
      <c r="Q304" s="24">
        <f t="shared" si="59"/>
        <v>0.13432835820895522</v>
      </c>
      <c r="R304" s="22">
        <v>3</v>
      </c>
      <c r="S304" s="24">
        <f t="shared" si="60"/>
        <v>0.33333333333333331</v>
      </c>
      <c r="T304" s="25">
        <f t="shared" si="61"/>
        <v>61</v>
      </c>
      <c r="U304" s="24">
        <f t="shared" si="62"/>
        <v>0.93846153846153846</v>
      </c>
      <c r="V304" s="23">
        <v>1</v>
      </c>
      <c r="W304" s="63">
        <f t="shared" si="63"/>
        <v>1.5384615384615385E-2</v>
      </c>
      <c r="X304" s="35">
        <v>73</v>
      </c>
      <c r="Y304" s="38">
        <f t="shared" si="64"/>
        <v>1.0138888888888888</v>
      </c>
      <c r="Z304" s="37">
        <v>17</v>
      </c>
      <c r="AA304" s="38">
        <f t="shared" si="65"/>
        <v>0.2361111111111111</v>
      </c>
      <c r="AB304" s="37">
        <v>13</v>
      </c>
      <c r="AC304" s="38">
        <f t="shared" si="66"/>
        <v>0.76470588235294112</v>
      </c>
      <c r="AD304" s="39">
        <f t="shared" si="67"/>
        <v>69</v>
      </c>
      <c r="AE304" s="38">
        <f>(AD304/H304)</f>
        <v>0.95833333333333337</v>
      </c>
      <c r="AF304" s="66">
        <v>1</v>
      </c>
      <c r="AG304" s="70">
        <f t="shared" si="68"/>
        <v>1.3888888888888888E-2</v>
      </c>
      <c r="AH304" s="19"/>
      <c r="AI304" s="3"/>
      <c r="AJ304" s="3"/>
      <c r="AK304" s="3"/>
      <c r="AL304" s="3">
        <v>0</v>
      </c>
      <c r="AM304" s="3">
        <v>0</v>
      </c>
      <c r="AN304" s="3">
        <v>65</v>
      </c>
      <c r="AO304" s="3">
        <v>74</v>
      </c>
      <c r="AP304" s="3" t="s">
        <v>0</v>
      </c>
      <c r="AQ304" s="3"/>
      <c r="AR304" s="3" t="s">
        <v>7</v>
      </c>
      <c r="AS304" s="3" t="s">
        <v>1122</v>
      </c>
      <c r="AT304" s="3"/>
      <c r="AU304" s="3"/>
      <c r="AV304" s="3"/>
      <c r="AW304" s="3"/>
      <c r="AX304" s="3" t="s">
        <v>1181</v>
      </c>
      <c r="AY304" s="3" t="s">
        <v>1114</v>
      </c>
      <c r="AZ304" s="3" t="s">
        <v>1048</v>
      </c>
      <c r="BA304" s="2" t="s">
        <v>1049</v>
      </c>
      <c r="BB304" s="3" t="s">
        <v>1050</v>
      </c>
      <c r="BC304" s="3" t="s">
        <v>348</v>
      </c>
      <c r="BD304" s="2">
        <v>69</v>
      </c>
      <c r="BE304" s="3" t="s">
        <v>5</v>
      </c>
      <c r="BF304" s="3" t="s">
        <v>6</v>
      </c>
      <c r="BG304" s="3" t="s">
        <v>1107</v>
      </c>
      <c r="BH304" s="8">
        <v>45463.790231481478</v>
      </c>
    </row>
    <row r="305" spans="1:60" x14ac:dyDescent="0.2">
      <c r="A305" s="2" t="s">
        <v>7</v>
      </c>
      <c r="B305" s="3"/>
      <c r="C305" s="3" t="s">
        <v>1190</v>
      </c>
      <c r="D305" s="3"/>
      <c r="E305" s="3" t="s">
        <v>1108</v>
      </c>
      <c r="F305" s="3" t="s">
        <v>8</v>
      </c>
      <c r="G305" s="3"/>
      <c r="H305" s="3">
        <v>58</v>
      </c>
      <c r="I305" s="3">
        <v>58</v>
      </c>
      <c r="J305" s="3">
        <f t="shared" si="56"/>
        <v>116</v>
      </c>
      <c r="K305" s="3">
        <v>61</v>
      </c>
      <c r="L305" s="3">
        <v>73</v>
      </c>
      <c r="M305" s="16">
        <f t="shared" si="57"/>
        <v>134</v>
      </c>
      <c r="N305" s="21">
        <v>59</v>
      </c>
      <c r="O305" s="24">
        <f t="shared" si="58"/>
        <v>1.0172413793103448</v>
      </c>
      <c r="P305" s="22">
        <v>8</v>
      </c>
      <c r="Q305" s="24">
        <f t="shared" si="59"/>
        <v>0.13559322033898305</v>
      </c>
      <c r="R305" s="22">
        <v>4</v>
      </c>
      <c r="S305" s="24">
        <f t="shared" si="60"/>
        <v>0.5</v>
      </c>
      <c r="T305" s="25">
        <f t="shared" si="61"/>
        <v>55</v>
      </c>
      <c r="U305" s="24">
        <f t="shared" si="62"/>
        <v>0.94827586206896552</v>
      </c>
      <c r="V305" s="23">
        <v>2</v>
      </c>
      <c r="W305" s="63">
        <f t="shared" si="63"/>
        <v>3.4482758620689655E-2</v>
      </c>
      <c r="X305" s="35">
        <v>57</v>
      </c>
      <c r="Y305" s="38">
        <f t="shared" si="64"/>
        <v>0.98275862068965514</v>
      </c>
      <c r="Z305" s="37">
        <v>12</v>
      </c>
      <c r="AA305" s="38">
        <f t="shared" si="65"/>
        <v>0.20689655172413793</v>
      </c>
      <c r="AB305" s="37">
        <v>6</v>
      </c>
      <c r="AC305" s="38">
        <f t="shared" si="66"/>
        <v>0.5</v>
      </c>
      <c r="AD305" s="39">
        <f t="shared" si="67"/>
        <v>51</v>
      </c>
      <c r="AE305" s="38">
        <f>(AD305/H305)</f>
        <v>0.87931034482758619</v>
      </c>
      <c r="AF305" s="66">
        <v>0</v>
      </c>
      <c r="AG305" s="70">
        <f t="shared" si="68"/>
        <v>0</v>
      </c>
      <c r="AH305" s="19"/>
      <c r="AI305" s="3"/>
      <c r="AJ305" s="3"/>
      <c r="AK305" s="3"/>
      <c r="AL305" s="3"/>
      <c r="AM305" s="3"/>
      <c r="AN305" s="3">
        <v>59</v>
      </c>
      <c r="AO305" s="3">
        <v>60</v>
      </c>
      <c r="AP305" s="3" t="s">
        <v>0</v>
      </c>
      <c r="AQ305" s="3"/>
      <c r="AR305" s="3" t="s">
        <v>7</v>
      </c>
      <c r="AS305" s="3" t="s">
        <v>1109</v>
      </c>
      <c r="AT305" s="3"/>
      <c r="AU305" s="3"/>
      <c r="AV305" s="3" t="s">
        <v>1119</v>
      </c>
      <c r="AW305" s="3"/>
      <c r="AX305" s="3"/>
      <c r="AY305" s="3" t="s">
        <v>1114</v>
      </c>
      <c r="AZ305" s="3" t="s">
        <v>1057</v>
      </c>
      <c r="BA305" s="2" t="s">
        <v>1058</v>
      </c>
      <c r="BB305" s="3" t="s">
        <v>1059</v>
      </c>
      <c r="BC305" s="3" t="s">
        <v>1060</v>
      </c>
      <c r="BD305" s="2">
        <v>69</v>
      </c>
      <c r="BE305" s="3" t="s">
        <v>5</v>
      </c>
      <c r="BF305" s="3" t="s">
        <v>6</v>
      </c>
      <c r="BG305" s="3" t="s">
        <v>1107</v>
      </c>
      <c r="BH305" s="8">
        <v>45406.684178240743</v>
      </c>
    </row>
    <row r="306" spans="1:60" x14ac:dyDescent="0.2">
      <c r="A306" s="2" t="s">
        <v>7</v>
      </c>
      <c r="B306" s="3"/>
      <c r="C306" s="3" t="s">
        <v>1193</v>
      </c>
      <c r="D306" s="3"/>
      <c r="E306" s="3" t="s">
        <v>1108</v>
      </c>
      <c r="F306" s="3" t="s">
        <v>8</v>
      </c>
      <c r="G306" s="3"/>
      <c r="H306" s="3">
        <v>84</v>
      </c>
      <c r="I306" s="3">
        <v>74</v>
      </c>
      <c r="J306" s="3">
        <f t="shared" si="56"/>
        <v>158</v>
      </c>
      <c r="K306" s="3">
        <v>85</v>
      </c>
      <c r="L306" s="3">
        <v>79</v>
      </c>
      <c r="M306" s="16">
        <f t="shared" si="57"/>
        <v>164</v>
      </c>
      <c r="N306" s="21">
        <v>70</v>
      </c>
      <c r="O306" s="24">
        <f t="shared" si="58"/>
        <v>0.94594594594594594</v>
      </c>
      <c r="P306" s="22">
        <v>5</v>
      </c>
      <c r="Q306" s="24">
        <f t="shared" si="59"/>
        <v>7.1428571428571425E-2</v>
      </c>
      <c r="R306" s="22">
        <v>0</v>
      </c>
      <c r="S306" s="24">
        <f t="shared" si="60"/>
        <v>0</v>
      </c>
      <c r="T306" s="25">
        <f t="shared" si="61"/>
        <v>65</v>
      </c>
      <c r="U306" s="24">
        <f t="shared" si="62"/>
        <v>0.8783783783783784</v>
      </c>
      <c r="V306" s="23">
        <v>2</v>
      </c>
      <c r="W306" s="63">
        <f t="shared" si="63"/>
        <v>2.7027027027027029E-2</v>
      </c>
      <c r="X306" s="35">
        <v>86</v>
      </c>
      <c r="Y306" s="38">
        <f t="shared" si="64"/>
        <v>1.0238095238095237</v>
      </c>
      <c r="Z306" s="37">
        <v>7</v>
      </c>
      <c r="AA306" s="38">
        <f t="shared" si="65"/>
        <v>8.3333333333333329E-2</v>
      </c>
      <c r="AB306" s="37">
        <v>2</v>
      </c>
      <c r="AC306" s="38">
        <f t="shared" si="66"/>
        <v>0.2857142857142857</v>
      </c>
      <c r="AD306" s="39">
        <f t="shared" si="67"/>
        <v>81</v>
      </c>
      <c r="AE306" s="38">
        <f>(AD306/H306)</f>
        <v>0.9642857142857143</v>
      </c>
      <c r="AF306" s="66">
        <v>4</v>
      </c>
      <c r="AG306" s="70">
        <f t="shared" si="68"/>
        <v>4.7619047619047616E-2</v>
      </c>
      <c r="AH306" s="19"/>
      <c r="AI306" s="3"/>
      <c r="AJ306" s="3"/>
      <c r="AK306" s="3"/>
      <c r="AL306" s="3"/>
      <c r="AM306" s="3"/>
      <c r="AN306" s="3">
        <v>56</v>
      </c>
      <c r="AO306" s="3">
        <v>76</v>
      </c>
      <c r="AP306" s="3" t="s">
        <v>0</v>
      </c>
      <c r="AQ306" s="3"/>
      <c r="AR306" s="3" t="s">
        <v>0</v>
      </c>
      <c r="AS306" s="3"/>
      <c r="AT306" s="3"/>
      <c r="AU306" s="3"/>
      <c r="AV306" s="3"/>
      <c r="AW306" s="3"/>
      <c r="AX306" s="3"/>
      <c r="AY306" s="3" t="s">
        <v>1114</v>
      </c>
      <c r="AZ306" s="3" t="s">
        <v>1061</v>
      </c>
      <c r="BA306" s="2" t="s">
        <v>1062</v>
      </c>
      <c r="BB306" s="3" t="s">
        <v>1063</v>
      </c>
      <c r="BC306" s="3" t="s">
        <v>1064</v>
      </c>
      <c r="BD306" s="2">
        <v>69</v>
      </c>
      <c r="BE306" s="3" t="s">
        <v>5</v>
      </c>
      <c r="BF306" s="3" t="s">
        <v>6</v>
      </c>
      <c r="BG306" s="3" t="s">
        <v>1107</v>
      </c>
      <c r="BH306" s="8">
        <v>45463.055428240739</v>
      </c>
    </row>
    <row r="307" spans="1:60" x14ac:dyDescent="0.2">
      <c r="A307" s="2" t="s">
        <v>7</v>
      </c>
      <c r="B307" s="3"/>
      <c r="C307" s="3" t="s">
        <v>1187</v>
      </c>
      <c r="D307" s="3" t="s">
        <v>1188</v>
      </c>
      <c r="E307" s="3" t="s">
        <v>1108</v>
      </c>
      <c r="F307" s="3" t="s">
        <v>1115</v>
      </c>
      <c r="G307" s="3" t="s">
        <v>1182</v>
      </c>
      <c r="H307" s="3">
        <v>70</v>
      </c>
      <c r="I307" s="3">
        <v>53</v>
      </c>
      <c r="J307" s="3">
        <f t="shared" si="56"/>
        <v>123</v>
      </c>
      <c r="K307" s="3">
        <v>46</v>
      </c>
      <c r="L307" s="3">
        <v>52</v>
      </c>
      <c r="M307" s="16">
        <f t="shared" si="57"/>
        <v>98</v>
      </c>
      <c r="N307" s="21">
        <v>52</v>
      </c>
      <c r="O307" s="24">
        <f t="shared" si="58"/>
        <v>0.98113207547169812</v>
      </c>
      <c r="P307" s="22">
        <v>8</v>
      </c>
      <c r="Q307" s="24">
        <f t="shared" si="59"/>
        <v>0.15384615384615385</v>
      </c>
      <c r="R307" s="22">
        <v>2</v>
      </c>
      <c r="S307" s="24">
        <f t="shared" si="60"/>
        <v>0.25</v>
      </c>
      <c r="T307" s="25">
        <f t="shared" si="61"/>
        <v>46</v>
      </c>
      <c r="U307" s="24">
        <f t="shared" si="62"/>
        <v>0.86792452830188682</v>
      </c>
      <c r="V307" s="23">
        <v>0</v>
      </c>
      <c r="W307" s="63">
        <f t="shared" si="63"/>
        <v>0</v>
      </c>
      <c r="X307" s="35">
        <v>58</v>
      </c>
      <c r="Y307" s="38">
        <f t="shared" si="64"/>
        <v>0.82857142857142863</v>
      </c>
      <c r="Z307" s="37">
        <v>12</v>
      </c>
      <c r="AA307" s="38">
        <f t="shared" si="65"/>
        <v>0.17142857142857143</v>
      </c>
      <c r="AB307" s="37">
        <v>2</v>
      </c>
      <c r="AC307" s="38">
        <f t="shared" si="66"/>
        <v>0.16666666666666666</v>
      </c>
      <c r="AD307" s="39">
        <f t="shared" si="67"/>
        <v>48</v>
      </c>
      <c r="AE307" s="38">
        <f>(AD307/H307)</f>
        <v>0.68571428571428572</v>
      </c>
      <c r="AF307" s="66">
        <v>0</v>
      </c>
      <c r="AG307" s="70">
        <f t="shared" si="68"/>
        <v>0</v>
      </c>
      <c r="AH307" s="19">
        <v>20</v>
      </c>
      <c r="AI307" s="3"/>
      <c r="AJ307" s="3"/>
      <c r="AK307" s="3"/>
      <c r="AL307" s="3">
        <v>20</v>
      </c>
      <c r="AM307" s="3">
        <v>5</v>
      </c>
      <c r="AN307" s="3">
        <v>58</v>
      </c>
      <c r="AO307" s="3">
        <v>53</v>
      </c>
      <c r="AP307" s="3" t="s">
        <v>0</v>
      </c>
      <c r="AQ307" s="3"/>
      <c r="AR307" s="3" t="s">
        <v>0</v>
      </c>
      <c r="AS307" s="3"/>
      <c r="AT307" s="3"/>
      <c r="AU307" s="3"/>
      <c r="AV307" s="3"/>
      <c r="AW307" s="3"/>
      <c r="AX307" s="3"/>
      <c r="AY307" s="3" t="s">
        <v>1114</v>
      </c>
      <c r="AZ307" s="3" t="s">
        <v>1065</v>
      </c>
      <c r="BA307" s="2" t="s">
        <v>1066</v>
      </c>
      <c r="BB307" s="3" t="s">
        <v>1067</v>
      </c>
      <c r="BC307" s="3" t="s">
        <v>863</v>
      </c>
      <c r="BD307" s="2">
        <v>42</v>
      </c>
      <c r="BE307" s="3" t="s">
        <v>5</v>
      </c>
      <c r="BF307" s="3" t="s">
        <v>6</v>
      </c>
      <c r="BG307" s="3" t="s">
        <v>1107</v>
      </c>
      <c r="BH307" s="8">
        <v>45456.909108796295</v>
      </c>
    </row>
    <row r="308" spans="1:60" x14ac:dyDescent="0.2">
      <c r="A308" s="2" t="s">
        <v>7</v>
      </c>
      <c r="B308" s="3"/>
      <c r="C308" s="3" t="s">
        <v>1187</v>
      </c>
      <c r="D308" s="3" t="s">
        <v>1188</v>
      </c>
      <c r="E308" s="3" t="s">
        <v>1108</v>
      </c>
      <c r="F308" s="3" t="s">
        <v>8</v>
      </c>
      <c r="G308" s="3"/>
      <c r="H308" s="3">
        <v>74</v>
      </c>
      <c r="I308" s="3">
        <v>54</v>
      </c>
      <c r="J308" s="3">
        <f t="shared" si="56"/>
        <v>128</v>
      </c>
      <c r="K308" s="3">
        <v>73</v>
      </c>
      <c r="L308" s="3">
        <v>67</v>
      </c>
      <c r="M308" s="16">
        <f t="shared" si="57"/>
        <v>140</v>
      </c>
      <c r="N308" s="21">
        <v>54</v>
      </c>
      <c r="O308" s="24">
        <f t="shared" si="58"/>
        <v>1</v>
      </c>
      <c r="P308" s="22">
        <v>10</v>
      </c>
      <c r="Q308" s="24">
        <f t="shared" si="59"/>
        <v>0.18518518518518517</v>
      </c>
      <c r="R308" s="22">
        <v>3</v>
      </c>
      <c r="S308" s="24">
        <f t="shared" si="60"/>
        <v>0.3</v>
      </c>
      <c r="T308" s="25">
        <f t="shared" si="61"/>
        <v>47</v>
      </c>
      <c r="U308" s="24">
        <f t="shared" si="62"/>
        <v>0.87037037037037035</v>
      </c>
      <c r="V308" s="23">
        <v>2</v>
      </c>
      <c r="W308" s="63">
        <f t="shared" si="63"/>
        <v>3.7037037037037035E-2</v>
      </c>
      <c r="X308" s="35">
        <v>77</v>
      </c>
      <c r="Y308" s="38">
        <f t="shared" si="64"/>
        <v>1.0405405405405406</v>
      </c>
      <c r="Z308" s="37">
        <v>22</v>
      </c>
      <c r="AA308" s="38">
        <f t="shared" si="65"/>
        <v>0.29729729729729731</v>
      </c>
      <c r="AB308" s="37">
        <v>9</v>
      </c>
      <c r="AC308" s="38">
        <f t="shared" si="66"/>
        <v>0.40909090909090912</v>
      </c>
      <c r="AD308" s="39">
        <f t="shared" si="67"/>
        <v>64</v>
      </c>
      <c r="AE308" s="38">
        <f>(AD308/H308)</f>
        <v>0.86486486486486491</v>
      </c>
      <c r="AF308" s="66">
        <v>1</v>
      </c>
      <c r="AG308" s="70">
        <f t="shared" si="68"/>
        <v>1.3513513513513514E-2</v>
      </c>
      <c r="AH308" s="19"/>
      <c r="AI308" s="3"/>
      <c r="AJ308" s="3"/>
      <c r="AK308" s="3"/>
      <c r="AL308" s="3"/>
      <c r="AM308" s="3"/>
      <c r="AN308" s="3">
        <v>0</v>
      </c>
      <c r="AO308" s="3">
        <v>0</v>
      </c>
      <c r="AP308" s="3" t="s">
        <v>0</v>
      </c>
      <c r="AQ308" s="3"/>
      <c r="AR308" s="3" t="s">
        <v>0</v>
      </c>
      <c r="AS308" s="3"/>
      <c r="AT308" s="3"/>
      <c r="AU308" s="3"/>
      <c r="AV308" s="3"/>
      <c r="AW308" s="3"/>
      <c r="AX308" s="3"/>
      <c r="AY308" s="3" t="s">
        <v>1114</v>
      </c>
      <c r="AZ308" s="3" t="s">
        <v>1074</v>
      </c>
      <c r="BA308" s="2" t="s">
        <v>1075</v>
      </c>
      <c r="BB308" s="3" t="s">
        <v>1076</v>
      </c>
      <c r="BC308" s="3" t="s">
        <v>155</v>
      </c>
      <c r="BD308" s="2">
        <v>69</v>
      </c>
      <c r="BE308" s="3" t="s">
        <v>5</v>
      </c>
      <c r="BF308" s="3" t="s">
        <v>6</v>
      </c>
      <c r="BG308" s="3" t="s">
        <v>1107</v>
      </c>
      <c r="BH308" s="8">
        <v>45461.555914351855</v>
      </c>
    </row>
    <row r="309" spans="1:60" x14ac:dyDescent="0.2">
      <c r="A309" s="2" t="s">
        <v>7</v>
      </c>
      <c r="B309" s="3"/>
      <c r="C309" s="3" t="s">
        <v>1190</v>
      </c>
      <c r="D309" s="3"/>
      <c r="E309" s="3" t="s">
        <v>1108</v>
      </c>
      <c r="F309" s="3" t="s">
        <v>17</v>
      </c>
      <c r="G309" s="3"/>
      <c r="H309" s="3">
        <v>46</v>
      </c>
      <c r="I309" s="3">
        <v>47</v>
      </c>
      <c r="J309" s="3">
        <f t="shared" si="56"/>
        <v>93</v>
      </c>
      <c r="K309" s="3">
        <v>42</v>
      </c>
      <c r="L309" s="3">
        <v>45</v>
      </c>
      <c r="M309" s="16">
        <f t="shared" si="57"/>
        <v>87</v>
      </c>
      <c r="N309" s="21">
        <v>47</v>
      </c>
      <c r="O309" s="24">
        <f t="shared" si="58"/>
        <v>1</v>
      </c>
      <c r="P309" s="22">
        <v>10</v>
      </c>
      <c r="Q309" s="24">
        <f t="shared" si="59"/>
        <v>0.21276595744680851</v>
      </c>
      <c r="R309" s="22">
        <v>6</v>
      </c>
      <c r="S309" s="24">
        <f t="shared" si="60"/>
        <v>0.6</v>
      </c>
      <c r="T309" s="25">
        <f t="shared" si="61"/>
        <v>43</v>
      </c>
      <c r="U309" s="24">
        <f t="shared" si="62"/>
        <v>0.91489361702127658</v>
      </c>
      <c r="V309" s="23">
        <v>4</v>
      </c>
      <c r="W309" s="63">
        <f t="shared" si="63"/>
        <v>8.5106382978723402E-2</v>
      </c>
      <c r="X309" s="35">
        <v>45</v>
      </c>
      <c r="Y309" s="38">
        <f t="shared" si="64"/>
        <v>0.97826086956521741</v>
      </c>
      <c r="Z309" s="37">
        <v>15</v>
      </c>
      <c r="AA309" s="38">
        <f t="shared" si="65"/>
        <v>0.32608695652173914</v>
      </c>
      <c r="AB309" s="37">
        <v>8</v>
      </c>
      <c r="AC309" s="38">
        <f t="shared" si="66"/>
        <v>0.53333333333333333</v>
      </c>
      <c r="AD309" s="39">
        <f t="shared" si="67"/>
        <v>38</v>
      </c>
      <c r="AE309" s="38">
        <f>(AD309/H309)</f>
        <v>0.82608695652173914</v>
      </c>
      <c r="AF309" s="66">
        <v>7</v>
      </c>
      <c r="AG309" s="70">
        <f t="shared" si="68"/>
        <v>0.15217391304347827</v>
      </c>
      <c r="AH309" s="19">
        <v>16</v>
      </c>
      <c r="AI309" s="3">
        <v>11</v>
      </c>
      <c r="AJ309" s="3">
        <v>15</v>
      </c>
      <c r="AK309" s="3">
        <v>13</v>
      </c>
      <c r="AL309" s="3">
        <v>18</v>
      </c>
      <c r="AM309" s="3">
        <v>14</v>
      </c>
      <c r="AN309" s="3">
        <v>42</v>
      </c>
      <c r="AO309" s="3">
        <v>39</v>
      </c>
      <c r="AP309" s="3" t="s">
        <v>0</v>
      </c>
      <c r="AQ309" s="3"/>
      <c r="AR309" s="3" t="s">
        <v>0</v>
      </c>
      <c r="AS309" s="3"/>
      <c r="AT309" s="3"/>
      <c r="AU309" s="3"/>
      <c r="AV309" s="3"/>
      <c r="AW309" s="3"/>
      <c r="AX309" s="3"/>
      <c r="AY309" s="3" t="s">
        <v>1114</v>
      </c>
      <c r="AZ309" s="3" t="s">
        <v>1077</v>
      </c>
      <c r="BA309" s="2" t="s">
        <v>1078</v>
      </c>
      <c r="BB309" s="3" t="s">
        <v>1079</v>
      </c>
      <c r="BC309" s="3" t="s">
        <v>16</v>
      </c>
      <c r="BD309" s="2">
        <v>69</v>
      </c>
      <c r="BE309" s="3" t="s">
        <v>1112</v>
      </c>
      <c r="BF309" s="3" t="s">
        <v>6</v>
      </c>
      <c r="BG309" s="3" t="s">
        <v>1107</v>
      </c>
      <c r="BH309" s="8">
        <v>45370.873518518521</v>
      </c>
    </row>
    <row r="310" spans="1:60" x14ac:dyDescent="0.2">
      <c r="A310" s="2" t="s">
        <v>7</v>
      </c>
      <c r="B310" s="3"/>
      <c r="C310" s="3" t="s">
        <v>1190</v>
      </c>
      <c r="D310" s="3"/>
      <c r="E310" s="3" t="s">
        <v>1108</v>
      </c>
      <c r="F310" s="3" t="s">
        <v>8</v>
      </c>
      <c r="G310" s="3"/>
      <c r="H310" s="3">
        <v>41</v>
      </c>
      <c r="I310" s="3">
        <v>34</v>
      </c>
      <c r="J310" s="3">
        <f t="shared" si="56"/>
        <v>75</v>
      </c>
      <c r="K310" s="3">
        <v>59</v>
      </c>
      <c r="L310" s="3">
        <v>25</v>
      </c>
      <c r="M310" s="16">
        <f t="shared" si="57"/>
        <v>84</v>
      </c>
      <c r="N310" s="21">
        <v>33</v>
      </c>
      <c r="O310" s="24">
        <f t="shared" si="58"/>
        <v>0.97058823529411764</v>
      </c>
      <c r="P310" s="22">
        <v>8</v>
      </c>
      <c r="Q310" s="24">
        <f t="shared" si="59"/>
        <v>0.24242424242424243</v>
      </c>
      <c r="R310" s="22">
        <v>0</v>
      </c>
      <c r="S310" s="24">
        <f t="shared" si="60"/>
        <v>0</v>
      </c>
      <c r="T310" s="25">
        <f t="shared" si="61"/>
        <v>25</v>
      </c>
      <c r="U310" s="24">
        <f t="shared" si="62"/>
        <v>0.73529411764705888</v>
      </c>
      <c r="V310" s="23">
        <v>2</v>
      </c>
      <c r="W310" s="63">
        <f t="shared" si="63"/>
        <v>5.8823529411764705E-2</v>
      </c>
      <c r="X310" s="35">
        <v>41</v>
      </c>
      <c r="Y310" s="38">
        <f t="shared" si="64"/>
        <v>1</v>
      </c>
      <c r="Z310" s="37">
        <v>5</v>
      </c>
      <c r="AA310" s="38">
        <f t="shared" si="65"/>
        <v>0.12195121951219512</v>
      </c>
      <c r="AB310" s="37">
        <v>0</v>
      </c>
      <c r="AC310" s="38">
        <f t="shared" si="66"/>
        <v>0</v>
      </c>
      <c r="AD310" s="39">
        <f t="shared" si="67"/>
        <v>36</v>
      </c>
      <c r="AE310" s="38">
        <f>(AD310/H310)</f>
        <v>0.87804878048780488</v>
      </c>
      <c r="AF310" s="66">
        <v>0</v>
      </c>
      <c r="AG310" s="70">
        <f t="shared" si="68"/>
        <v>0</v>
      </c>
      <c r="AH310" s="19"/>
      <c r="AI310" s="3"/>
      <c r="AJ310" s="3"/>
      <c r="AK310" s="3"/>
      <c r="AL310" s="3"/>
      <c r="AM310" s="3"/>
      <c r="AN310" s="3">
        <v>10</v>
      </c>
      <c r="AO310" s="3">
        <v>25</v>
      </c>
      <c r="AP310" s="3" t="s">
        <v>0</v>
      </c>
      <c r="AQ310" s="3"/>
      <c r="AR310" s="3" t="s">
        <v>0</v>
      </c>
      <c r="AS310" s="3"/>
      <c r="AT310" s="3"/>
      <c r="AU310" s="3"/>
      <c r="AV310" s="3"/>
      <c r="AW310" s="3"/>
      <c r="AX310" s="3"/>
      <c r="AY310" s="3" t="s">
        <v>1114</v>
      </c>
      <c r="AZ310" s="3" t="s">
        <v>1080</v>
      </c>
      <c r="BA310" s="2" t="s">
        <v>1081</v>
      </c>
      <c r="BB310" s="3" t="s">
        <v>1082</v>
      </c>
      <c r="BC310" s="3" t="s">
        <v>86</v>
      </c>
      <c r="BD310" s="2">
        <v>69</v>
      </c>
      <c r="BE310" s="3" t="s">
        <v>5</v>
      </c>
      <c r="BF310" s="3" t="s">
        <v>36</v>
      </c>
      <c r="BG310" s="3" t="s">
        <v>1107</v>
      </c>
      <c r="BH310" s="8">
        <v>45468.600949074076</v>
      </c>
    </row>
    <row r="311" spans="1:60" x14ac:dyDescent="0.2">
      <c r="A311" s="2" t="s">
        <v>7</v>
      </c>
      <c r="B311" s="3"/>
      <c r="C311" s="3" t="s">
        <v>1187</v>
      </c>
      <c r="D311" s="3" t="s">
        <v>1188</v>
      </c>
      <c r="E311" s="3" t="s">
        <v>1108</v>
      </c>
      <c r="F311" s="3" t="s">
        <v>17</v>
      </c>
      <c r="G311" s="3"/>
      <c r="H311" s="3">
        <v>45</v>
      </c>
      <c r="I311" s="3">
        <v>44</v>
      </c>
      <c r="J311" s="3">
        <f t="shared" si="56"/>
        <v>89</v>
      </c>
      <c r="K311" s="3">
        <v>25</v>
      </c>
      <c r="L311" s="3">
        <v>29</v>
      </c>
      <c r="M311" s="16">
        <f t="shared" si="57"/>
        <v>54</v>
      </c>
      <c r="N311" s="21">
        <v>49</v>
      </c>
      <c r="O311" s="24">
        <f t="shared" si="58"/>
        <v>1.1136363636363635</v>
      </c>
      <c r="P311" s="22">
        <v>1</v>
      </c>
      <c r="Q311" s="24">
        <f t="shared" si="59"/>
        <v>2.0408163265306121E-2</v>
      </c>
      <c r="R311" s="22">
        <v>0</v>
      </c>
      <c r="S311" s="24">
        <f t="shared" si="60"/>
        <v>0</v>
      </c>
      <c r="T311" s="25">
        <f t="shared" si="61"/>
        <v>48</v>
      </c>
      <c r="U311" s="24">
        <f t="shared" si="62"/>
        <v>1.0909090909090908</v>
      </c>
      <c r="V311" s="23">
        <v>1</v>
      </c>
      <c r="W311" s="63">
        <f t="shared" si="63"/>
        <v>2.2727272727272728E-2</v>
      </c>
      <c r="X311" s="35">
        <v>50</v>
      </c>
      <c r="Y311" s="38">
        <f t="shared" si="64"/>
        <v>1.1111111111111112</v>
      </c>
      <c r="Z311" s="37">
        <v>0</v>
      </c>
      <c r="AA311" s="38">
        <f t="shared" si="65"/>
        <v>0</v>
      </c>
      <c r="AB311" s="37">
        <v>0</v>
      </c>
      <c r="AC311" s="38" t="e">
        <f t="shared" si="66"/>
        <v>#DIV/0!</v>
      </c>
      <c r="AD311" s="39">
        <f t="shared" si="67"/>
        <v>50</v>
      </c>
      <c r="AE311" s="38">
        <f>(AD311/H311)</f>
        <v>1.1111111111111112</v>
      </c>
      <c r="AF311" s="66">
        <v>0</v>
      </c>
      <c r="AG311" s="70">
        <f t="shared" si="68"/>
        <v>0</v>
      </c>
      <c r="AH311" s="19">
        <v>0</v>
      </c>
      <c r="AI311" s="3">
        <v>0</v>
      </c>
      <c r="AJ311" s="3">
        <v>0</v>
      </c>
      <c r="AK311" s="3">
        <v>0</v>
      </c>
      <c r="AL311" s="3">
        <v>0</v>
      </c>
      <c r="AM311" s="3">
        <v>0</v>
      </c>
      <c r="AN311" s="3">
        <v>29</v>
      </c>
      <c r="AO311" s="3">
        <v>25</v>
      </c>
      <c r="AP311" s="3" t="s">
        <v>0</v>
      </c>
      <c r="AQ311" s="3"/>
      <c r="AR311" s="3" t="s">
        <v>0</v>
      </c>
      <c r="AS311" s="3"/>
      <c r="AT311" s="3"/>
      <c r="AU311" s="3"/>
      <c r="AV311" s="3"/>
      <c r="AW311" s="3"/>
      <c r="AX311" s="3"/>
      <c r="AY311" s="3" t="s">
        <v>1114</v>
      </c>
      <c r="AZ311" s="3" t="s">
        <v>1088</v>
      </c>
      <c r="BA311" s="2" t="s">
        <v>1089</v>
      </c>
      <c r="BB311" s="3" t="s">
        <v>1090</v>
      </c>
      <c r="BC311" s="3" t="s">
        <v>155</v>
      </c>
      <c r="BD311" s="2">
        <v>69</v>
      </c>
      <c r="BE311" s="3" t="s">
        <v>1112</v>
      </c>
      <c r="BF311" s="3" t="s">
        <v>6</v>
      </c>
      <c r="BG311" s="3" t="s">
        <v>1107</v>
      </c>
      <c r="BH311" s="8">
        <v>45449.698321759257</v>
      </c>
    </row>
    <row r="312" spans="1:60" x14ac:dyDescent="0.2">
      <c r="A312" s="2" t="s">
        <v>7</v>
      </c>
      <c r="B312" s="3"/>
      <c r="C312" s="3" t="s">
        <v>1190</v>
      </c>
      <c r="D312" s="3"/>
      <c r="E312" s="3" t="s">
        <v>1108</v>
      </c>
      <c r="F312" s="3" t="s">
        <v>8</v>
      </c>
      <c r="G312" s="3"/>
      <c r="H312" s="3">
        <v>60</v>
      </c>
      <c r="I312" s="3">
        <v>60</v>
      </c>
      <c r="J312" s="3">
        <f t="shared" si="56"/>
        <v>120</v>
      </c>
      <c r="K312" s="3">
        <v>51</v>
      </c>
      <c r="L312" s="3">
        <v>65</v>
      </c>
      <c r="M312" s="16">
        <f t="shared" si="57"/>
        <v>116</v>
      </c>
      <c r="N312" s="21">
        <v>4</v>
      </c>
      <c r="O312" s="24">
        <f t="shared" si="58"/>
        <v>6.6666666666666666E-2</v>
      </c>
      <c r="P312" s="22">
        <v>2</v>
      </c>
      <c r="Q312" s="24">
        <f t="shared" si="59"/>
        <v>0.5</v>
      </c>
      <c r="R312" s="22">
        <v>2</v>
      </c>
      <c r="S312" s="24">
        <f t="shared" si="60"/>
        <v>1</v>
      </c>
      <c r="T312" s="25">
        <f t="shared" si="61"/>
        <v>4</v>
      </c>
      <c r="U312" s="24">
        <f t="shared" si="62"/>
        <v>6.6666666666666666E-2</v>
      </c>
      <c r="V312" s="23">
        <v>1</v>
      </c>
      <c r="W312" s="63">
        <f t="shared" si="63"/>
        <v>1.6666666666666666E-2</v>
      </c>
      <c r="X312" s="35">
        <v>4</v>
      </c>
      <c r="Y312" s="38">
        <f t="shared" si="64"/>
        <v>6.6666666666666666E-2</v>
      </c>
      <c r="Z312" s="37">
        <v>2</v>
      </c>
      <c r="AA312" s="38">
        <f t="shared" si="65"/>
        <v>3.3333333333333333E-2</v>
      </c>
      <c r="AB312" s="37">
        <v>2</v>
      </c>
      <c r="AC312" s="38">
        <f t="shared" si="66"/>
        <v>1</v>
      </c>
      <c r="AD312" s="39">
        <f t="shared" si="67"/>
        <v>4</v>
      </c>
      <c r="AE312" s="38">
        <f>(AD312/H312)</f>
        <v>6.6666666666666666E-2</v>
      </c>
      <c r="AF312" s="66">
        <v>1</v>
      </c>
      <c r="AG312" s="70">
        <f t="shared" si="68"/>
        <v>1.6666666666666666E-2</v>
      </c>
      <c r="AH312" s="19"/>
      <c r="AI312" s="3"/>
      <c r="AJ312" s="3"/>
      <c r="AK312" s="3"/>
      <c r="AL312" s="3"/>
      <c r="AM312" s="3"/>
      <c r="AN312" s="3">
        <v>30</v>
      </c>
      <c r="AO312" s="3">
        <v>25</v>
      </c>
      <c r="AP312" s="3" t="s">
        <v>0</v>
      </c>
      <c r="AQ312" s="3"/>
      <c r="AR312" s="3" t="s">
        <v>7</v>
      </c>
      <c r="AS312" s="3" t="s">
        <v>1109</v>
      </c>
      <c r="AT312" s="3" t="s">
        <v>1110</v>
      </c>
      <c r="AU312" s="3"/>
      <c r="AV312" s="3" t="s">
        <v>1119</v>
      </c>
      <c r="AW312" s="3"/>
      <c r="AX312" s="3"/>
      <c r="AY312" s="3" t="s">
        <v>1114</v>
      </c>
      <c r="AZ312" s="3" t="s">
        <v>1091</v>
      </c>
      <c r="BA312" s="2" t="s">
        <v>1092</v>
      </c>
      <c r="BB312" s="3" t="s">
        <v>1093</v>
      </c>
      <c r="BC312" s="3" t="s">
        <v>119</v>
      </c>
      <c r="BD312" s="2">
        <v>69</v>
      </c>
      <c r="BE312" s="3" t="s">
        <v>5</v>
      </c>
      <c r="BF312" s="3" t="s">
        <v>6</v>
      </c>
      <c r="BG312" s="3" t="s">
        <v>1107</v>
      </c>
      <c r="BH312" s="8">
        <v>45457.438125000001</v>
      </c>
    </row>
    <row r="313" spans="1:60" x14ac:dyDescent="0.2">
      <c r="A313" s="2" t="s">
        <v>7</v>
      </c>
      <c r="B313" s="3"/>
      <c r="C313" s="3" t="s">
        <v>1187</v>
      </c>
      <c r="D313" s="3" t="s">
        <v>1191</v>
      </c>
      <c r="E313" s="3" t="s">
        <v>1108</v>
      </c>
      <c r="F313" s="3"/>
      <c r="G313" s="3"/>
      <c r="H313" s="3">
        <v>80</v>
      </c>
      <c r="I313" s="3">
        <v>68</v>
      </c>
      <c r="J313" s="3">
        <f t="shared" si="56"/>
        <v>148</v>
      </c>
      <c r="K313" s="3">
        <v>85</v>
      </c>
      <c r="L313" s="3">
        <v>77</v>
      </c>
      <c r="M313" s="16">
        <f t="shared" si="57"/>
        <v>162</v>
      </c>
      <c r="N313" s="21"/>
      <c r="O313" s="24"/>
      <c r="P313" s="22"/>
      <c r="Q313" s="24"/>
      <c r="R313" s="22"/>
      <c r="S313" s="24"/>
      <c r="T313" s="25"/>
      <c r="U313" s="24"/>
      <c r="V313" s="23"/>
      <c r="W313" s="63"/>
      <c r="X313" s="35"/>
      <c r="Y313" s="38"/>
      <c r="Z313" s="37"/>
      <c r="AA313" s="38"/>
      <c r="AB313" s="37"/>
      <c r="AC313" s="38"/>
      <c r="AD313" s="39"/>
      <c r="AE313" s="38"/>
      <c r="AF313" s="66"/>
      <c r="AG313" s="70"/>
      <c r="AH313" s="19"/>
      <c r="AI313" s="3"/>
      <c r="AJ313" s="3"/>
      <c r="AK313" s="3"/>
      <c r="AL313" s="3"/>
      <c r="AM313" s="3"/>
      <c r="AN313" s="3"/>
      <c r="AO313" s="3"/>
      <c r="AP313" s="3"/>
      <c r="AQ313" s="3"/>
      <c r="AR313" s="3"/>
      <c r="AS313" s="3"/>
      <c r="AT313" s="3"/>
      <c r="AU313" s="3"/>
      <c r="AV313" s="3"/>
      <c r="AW313" s="3"/>
      <c r="AX313" s="3"/>
      <c r="AY313" s="3"/>
      <c r="AZ313" s="3" t="s">
        <v>310</v>
      </c>
      <c r="BA313" s="2" t="s">
        <v>311</v>
      </c>
      <c r="BB313" s="3" t="s">
        <v>312</v>
      </c>
      <c r="BC313" s="3" t="s">
        <v>193</v>
      </c>
      <c r="BD313" s="2">
        <v>69</v>
      </c>
      <c r="BE313" s="3" t="s">
        <v>5</v>
      </c>
      <c r="BF313" s="3" t="s">
        <v>6</v>
      </c>
      <c r="BG313" s="3" t="s">
        <v>1142</v>
      </c>
      <c r="BH313" s="8">
        <v>45474.625555555554</v>
      </c>
    </row>
    <row r="314" spans="1:60" x14ac:dyDescent="0.2">
      <c r="A314" s="2" t="s">
        <v>7</v>
      </c>
      <c r="B314" s="3"/>
      <c r="C314" s="3" t="s">
        <v>1193</v>
      </c>
      <c r="D314" s="3"/>
      <c r="E314" s="3" t="s">
        <v>1108</v>
      </c>
      <c r="F314" s="3"/>
      <c r="G314" s="3"/>
      <c r="H314" s="3">
        <v>87</v>
      </c>
      <c r="I314" s="3">
        <v>95</v>
      </c>
      <c r="J314" s="3">
        <f t="shared" si="56"/>
        <v>182</v>
      </c>
      <c r="K314" s="3">
        <v>56</v>
      </c>
      <c r="L314" s="3">
        <v>65</v>
      </c>
      <c r="M314" s="16">
        <f t="shared" si="57"/>
        <v>121</v>
      </c>
      <c r="N314" s="21"/>
      <c r="O314" s="24"/>
      <c r="P314" s="22"/>
      <c r="Q314" s="24"/>
      <c r="R314" s="22"/>
      <c r="S314" s="24"/>
      <c r="T314" s="25"/>
      <c r="U314" s="24"/>
      <c r="V314" s="23"/>
      <c r="W314" s="63"/>
      <c r="X314" s="35"/>
      <c r="Y314" s="38"/>
      <c r="Z314" s="37"/>
      <c r="AA314" s="38"/>
      <c r="AB314" s="37"/>
      <c r="AC314" s="38"/>
      <c r="AD314" s="39"/>
      <c r="AE314" s="38"/>
      <c r="AF314" s="66"/>
      <c r="AG314" s="70"/>
      <c r="AH314" s="19"/>
      <c r="AI314" s="3"/>
      <c r="AJ314" s="3"/>
      <c r="AK314" s="3"/>
      <c r="AL314" s="3"/>
      <c r="AM314" s="3"/>
      <c r="AN314" s="3"/>
      <c r="AO314" s="3"/>
      <c r="AP314" s="3"/>
      <c r="AQ314" s="3"/>
      <c r="AR314" s="3"/>
      <c r="AS314" s="3"/>
      <c r="AT314" s="3"/>
      <c r="AU314" s="3"/>
      <c r="AV314" s="3"/>
      <c r="AW314" s="3"/>
      <c r="AX314" s="3"/>
      <c r="AY314" s="3"/>
      <c r="AZ314" s="3" t="s">
        <v>804</v>
      </c>
      <c r="BA314" s="2" t="s">
        <v>805</v>
      </c>
      <c r="BB314" s="3" t="s">
        <v>806</v>
      </c>
      <c r="BC314" s="3" t="s">
        <v>95</v>
      </c>
      <c r="BD314" s="2">
        <v>69</v>
      </c>
      <c r="BE314" s="3" t="s">
        <v>5</v>
      </c>
      <c r="BF314" s="3" t="s">
        <v>6</v>
      </c>
      <c r="BG314" s="3" t="s">
        <v>1142</v>
      </c>
      <c r="BH314" s="8">
        <v>45547.382673611108</v>
      </c>
    </row>
    <row r="315" spans="1:60" ht="17" thickBot="1" x14ac:dyDescent="0.25">
      <c r="A315" s="2" t="s">
        <v>7</v>
      </c>
      <c r="B315" s="3"/>
      <c r="C315" s="3" t="s">
        <v>1190</v>
      </c>
      <c r="D315" s="3"/>
      <c r="E315" s="3" t="s">
        <v>1108</v>
      </c>
      <c r="F315" s="3"/>
      <c r="G315" s="3"/>
      <c r="H315" s="3">
        <v>69</v>
      </c>
      <c r="I315" s="3">
        <v>53</v>
      </c>
      <c r="J315" s="3">
        <f t="shared" si="56"/>
        <v>122</v>
      </c>
      <c r="K315" s="3">
        <v>78</v>
      </c>
      <c r="L315" s="3">
        <v>102</v>
      </c>
      <c r="M315" s="16">
        <f t="shared" si="57"/>
        <v>180</v>
      </c>
      <c r="N315" s="26"/>
      <c r="O315" s="27"/>
      <c r="P315" s="28"/>
      <c r="Q315" s="27"/>
      <c r="R315" s="28"/>
      <c r="S315" s="27"/>
      <c r="T315" s="29"/>
      <c r="U315" s="27"/>
      <c r="V315" s="30"/>
      <c r="W315" s="64"/>
      <c r="X315" s="53"/>
      <c r="Y315" s="54"/>
      <c r="Z315" s="55"/>
      <c r="AA315" s="54"/>
      <c r="AB315" s="55"/>
      <c r="AC315" s="54"/>
      <c r="AD315" s="56"/>
      <c r="AE315" s="54"/>
      <c r="AF315" s="67"/>
      <c r="AG315" s="76"/>
      <c r="AH315" s="19"/>
      <c r="AI315" s="3"/>
      <c r="AJ315" s="3"/>
      <c r="AK315" s="3"/>
      <c r="AL315" s="3"/>
      <c r="AM315" s="3"/>
      <c r="AN315" s="3"/>
      <c r="AO315" s="3"/>
      <c r="AP315" s="3"/>
      <c r="AQ315" s="3"/>
      <c r="AR315" s="3"/>
      <c r="AS315" s="3"/>
      <c r="AT315" s="3"/>
      <c r="AU315" s="3"/>
      <c r="AV315" s="3"/>
      <c r="AW315" s="3"/>
      <c r="AX315" s="3"/>
      <c r="AY315" s="3"/>
      <c r="AZ315" s="3" t="s">
        <v>838</v>
      </c>
      <c r="BA315" s="2" t="s">
        <v>839</v>
      </c>
      <c r="BB315" s="3" t="s">
        <v>840</v>
      </c>
      <c r="BC315" s="3" t="s">
        <v>193</v>
      </c>
      <c r="BD315" s="2">
        <v>69</v>
      </c>
      <c r="BE315" s="3" t="s">
        <v>5</v>
      </c>
      <c r="BF315" s="3" t="s">
        <v>36</v>
      </c>
      <c r="BG315" s="3" t="s">
        <v>1142</v>
      </c>
      <c r="BH315" s="8">
        <v>45369.557812500003</v>
      </c>
    </row>
    <row r="316" spans="1:60" ht="17" thickBot="1" x14ac:dyDescent="0.25">
      <c r="G316" s="13" t="s">
        <v>1208</v>
      </c>
      <c r="H316" s="7">
        <f t="shared" ref="H316:AO316" si="69">SUM(H2:H315)</f>
        <v>22587</v>
      </c>
      <c r="I316" s="7">
        <f t="shared" si="69"/>
        <v>21217</v>
      </c>
      <c r="J316" s="7">
        <f t="shared" si="69"/>
        <v>43804</v>
      </c>
      <c r="K316" s="7">
        <f t="shared" si="69"/>
        <v>21072</v>
      </c>
      <c r="L316" s="7">
        <f t="shared" si="69"/>
        <v>20756</v>
      </c>
      <c r="M316" s="17">
        <f t="shared" si="69"/>
        <v>41828</v>
      </c>
      <c r="N316" s="31">
        <f t="shared" si="69"/>
        <v>18490</v>
      </c>
      <c r="O316" s="32">
        <f t="shared" si="58"/>
        <v>0.87147099024367247</v>
      </c>
      <c r="P316" s="33">
        <f t="shared" si="69"/>
        <v>5752</v>
      </c>
      <c r="Q316" s="32">
        <f t="shared" si="59"/>
        <v>0.31108707409410491</v>
      </c>
      <c r="R316" s="33">
        <f t="shared" si="69"/>
        <v>3094</v>
      </c>
      <c r="S316" s="32">
        <f>(R316/P316)</f>
        <v>0.53789986091794162</v>
      </c>
      <c r="T316" s="34">
        <f t="shared" si="61"/>
        <v>15832</v>
      </c>
      <c r="U316" s="32">
        <f t="shared" si="62"/>
        <v>0.74619408964509593</v>
      </c>
      <c r="V316" s="33">
        <f t="shared" si="69"/>
        <v>826</v>
      </c>
      <c r="W316" s="65">
        <f t="shared" si="63"/>
        <v>3.8931045859452326E-2</v>
      </c>
      <c r="X316" s="57">
        <f t="shared" si="69"/>
        <v>19593</v>
      </c>
      <c r="Y316" s="58">
        <f t="shared" si="64"/>
        <v>0.86744587594634082</v>
      </c>
      <c r="Z316" s="59">
        <f t="shared" si="69"/>
        <v>5708</v>
      </c>
      <c r="AA316" s="58">
        <f t="shared" si="65"/>
        <v>0.2527117368397751</v>
      </c>
      <c r="AB316" s="59">
        <f t="shared" si="69"/>
        <v>3280</v>
      </c>
      <c r="AC316" s="58">
        <f t="shared" si="66"/>
        <v>0.57463209530483528</v>
      </c>
      <c r="AD316" s="60">
        <f t="shared" si="67"/>
        <v>17165</v>
      </c>
      <c r="AE316" s="58">
        <f>(AD316/H316)</f>
        <v>0.75995041395492979</v>
      </c>
      <c r="AF316" s="68">
        <f t="shared" si="69"/>
        <v>619</v>
      </c>
      <c r="AG316" s="77">
        <f t="shared" si="68"/>
        <v>2.740514455217603E-2</v>
      </c>
      <c r="AH316" s="20">
        <f t="shared" si="69"/>
        <v>2335</v>
      </c>
      <c r="AI316" s="4">
        <f t="shared" si="69"/>
        <v>1264</v>
      </c>
      <c r="AJ316" s="4">
        <f t="shared" si="69"/>
        <v>608</v>
      </c>
      <c r="AK316" s="4">
        <f t="shared" si="69"/>
        <v>269</v>
      </c>
      <c r="AL316" s="4">
        <f t="shared" si="69"/>
        <v>2628</v>
      </c>
      <c r="AM316" s="4">
        <f t="shared" si="69"/>
        <v>1008</v>
      </c>
      <c r="AN316" s="4">
        <f t="shared" si="69"/>
        <v>13769</v>
      </c>
      <c r="AO316" s="4">
        <f t="shared" si="69"/>
        <v>14392</v>
      </c>
      <c r="BF316" s="6"/>
    </row>
    <row r="317" spans="1:60" x14ac:dyDescent="0.2">
      <c r="A317" s="14"/>
    </row>
  </sheetData>
  <autoFilter ref="A1:BH316" xr:uid="{00000000-0001-0000-0000-000000000000}">
    <sortState xmlns:xlrd2="http://schemas.microsoft.com/office/spreadsheetml/2017/richdata2" ref="A2:BH316">
      <sortCondition ref="A1:A316"/>
    </sortState>
  </autoFilter>
  <conditionalFormatting sqref="A2:A315 A317">
    <cfRule type="containsText" dxfId="1" priority="1" stopIfTrue="1" operator="containsText" text="Oui">
      <formula>NOT(ISERROR(SEARCH("Oui",A2)))</formula>
    </cfRule>
    <cfRule type="containsText" dxfId="0" priority="2" operator="containsText" text="Non">
      <formula>NOT(ISERROR(SEARCH("Non",A2)))</formula>
    </cfRule>
  </conditionalFormatting>
  <pageMargins left="0.78740157499999996" right="0.78740157499999996" top="0.984251969" bottom="0.984251969" header="0.4921259845" footer="0.492125984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Reponses_Enqu_Savoir nager_Clg_</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Philippe Bouzonnet</dc:creator>
  <cp:lastModifiedBy>Philippe Bouzonnet</cp:lastModifiedBy>
  <dcterms:created xsi:type="dcterms:W3CDTF">2024-09-19T06:50:47Z</dcterms:created>
  <dcterms:modified xsi:type="dcterms:W3CDTF">2024-11-15T14:57:57Z</dcterms:modified>
</cp:coreProperties>
</file>